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3'!$A:$C,'Розділ 3'!$2:$6</definedName>
    <definedName name="_xlnm.Print_Area" localSheetId="5">Довідка!$A$1:$G$37</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<sst xmlns="http://schemas.openxmlformats.org/spreadsheetml/2006/main" count="315" uniqueCount="264">
  <si>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</si>
  <si>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</si>
  <si>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</si>
  <si>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</si>
  <si>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</si>
  <si>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</si>
  <si>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</si>
  <si>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</si>
  <si>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</si>
  <si>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</si>
  <si>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</si>
  <si>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</si>
  <si>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</si>
  <si>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</si>
  <si>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</si>
  <si>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</si>
  <si>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</si>
  <si>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</si>
  <si>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</si>
  <si>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</si>
  <si>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</si>
  <si>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</si>
  <si>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</si>
  <si>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</si>
  <si>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</si>
  <si>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</si>
  <si>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</si>
  <si>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</si>
  <si>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</si>
  <si>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</si>
  <si>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</si>
  <si>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</si>
  <si>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</si>
  <si>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</si>
  <si>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</si>
  <si>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</si>
  <si>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</si>
  <si>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</si>
  <si>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</si>
  <si>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</si>
  <si>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</si>
  <si>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</si>
  <si>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</si>
  <si>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</si>
  <si>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</si>
  <si>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</si>
  <si>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</si>
  <si>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</si>
  <si>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</si>
  <si>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</si>
  <si>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</si>
  <si>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</si>
  <si>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</si>
  <si>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</si>
  <si>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</si>
  <si>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</si>
  <si>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</si>
  <si>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</si>
  <si>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</si>
  <si>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</si>
  <si>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</si>
  <si>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</si>
  <si>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</si>
  <si>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</si>
  <si>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</si>
  <si>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</si>
  <si>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</si>
  <si>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</si>
  <si>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</si>
  <si>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</si>
  <si>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</si>
  <si>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</si>
  <si>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</si>
  <si>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</si>
  <si>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</si>
  <si>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</si>
  <si>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</si>
  <si>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</si>
  <si>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</si>
  <si>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</si>
  <si>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</si>
  <si>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</si>
  <si>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</si>
  <si>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</si>
  <si>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</si>
  <si>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</si>
  <si>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</si>
  <si>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</si>
  <si>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</si>
  <si>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</si>
  <si>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</si>
  <si>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</si>
  <si>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</si>
  <si>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</si>
  <si>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</si>
  <si>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</si>
  <si>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</si>
  <si>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</si>
  <si>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</si>
  <si>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</si>
  <si>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</si>
  <si>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</si>
  <si>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</si>
  <si>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</si>
  <si>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</si>
  <si>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</si>
  <si>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</si>
  <si>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</si>
  <si>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</si>
  <si>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</si>
  <si>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</si>
  <si>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</si>
  <si>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</si>
  <si>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</si>
  <si>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</si>
  <si>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</si>
  <si>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</si>
  <si>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</si>
  <si>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</si>
  <si>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</si>
  <si>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</si>
  <si>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</si>
  <si>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</si>
  <si>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</si>
  <si>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</si>
  <si>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</si>
  <si>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</si>
  <si>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</si>
  <si>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</si>
  <si>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</si>
  <si>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</si>
  <si>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</si>
  <si>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</si>
  <si>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</si>
  <si>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</si>
  <si>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</si>
  <si>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</si>
  <si>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</si>
  <si>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</si>
  <si>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</si>
  <si>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</si>
  <si>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</si>
  <si>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</si>
  <si>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</si>
  <si>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</si>
  <si>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</si>
  <si>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</si>
  <si>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</si>
  <si>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</si>
  <si>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</si>
  <si>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</si>
  <si>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</si>
  <si>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</si>
  <si>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</si>
  <si>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</si>
  <si>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</si>
  <si>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</si>
  <si>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</si>
  <si>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</si>
  <si>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</si>
  <si>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</si>
  <si>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</si>
  <si>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</si>
  <si>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</si>
  <si>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</si>
  <si>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</si>
  <si>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</si>
  <si>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</si>
  <si>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</si>
  <si>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</si>
  <si>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</si>
  <si>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</si>
  <si>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</si>
  <si>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</si>
  <si>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</si>
  <si>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</si>
  <si>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</si>
  <si>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</si>
  <si>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</si>
  <si>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</si>
  <si>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</si>
  <si>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</si>
  <si>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</si>
  <si>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</si>
  <si>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</si>
  <si>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</si>
  <si>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</si>
  <si>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</si>
  <si>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</si>
  <si>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</si>
  <si>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</si>
  <si>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</si>
  <si>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</si>
  <si>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</si>
  <si>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</si>
  <si>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</si>
  <si>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</si>
  <si>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</si>
  <si>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</si>
  <si>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</si>
  <si>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</si>
  <si>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</si>
  <si>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</si>
  <si>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</si>
  <si>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</si>
  <si>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</si>
  <si>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</si>
  <si>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</si>
  <si>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</si>
  <si>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</si>
  <si>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</si>
  <si>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</si>
  <si>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</si>
  <si>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</si>
  <si>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</si>
  <si>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</si>
  <si>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</si>
  <si>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</si>
  <si>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</si>
  <si>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</si>
  <si>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</si>
  <si>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</si>
  <si>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</si>
  <si>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</si>
  <si>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</si>
  <si>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</si>
  <si>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</si>
  <si>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</si>
  <si>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</si>
  <si>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</si>
  <si>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</si>
  <si>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</si>
  <si>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</si>
  <si>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</si>
  <si>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</si>
  <si>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</si>
  <si>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</si>
  <si>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</si>
  <si>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</si>
  <si>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</si>
  <si>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</si>
  <si>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</si>
  <si>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</si>
  <si>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</si>
  <si>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</si>
  <si>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</si>
  <si>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</si>
  <si>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</si>
  <si>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</si>
  <si>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</si>
  <si>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</si>
  <si>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</si>
  <si>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</si>
  <si>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</si>
  <si>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</si>
  <si>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Державна судова адміністрація України</t>
  </si>
  <si>
    <t>вул. Липська</t>
  </si>
  <si>
    <t>18/5</t>
  </si>
  <si>
    <t>Поліщук А.П.</t>
  </si>
  <si>
    <t>Сидорова К.Ю.</t>
  </si>
  <si>
    <t>sydorova@court.gov.ua</t>
  </si>
  <si>
    <t>5 лютого 2021 року</t>
  </si>
  <si>
    <t>01601, м. Київ</t>
  </si>
  <si>
    <t>Заступник начальника управління - начальник відділу судової статистики, діловодства та архіву суду:</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</si>
</sst>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z val="9"/>
      <name val="Arial"/>
      <family val="2"/>
      <charset val="204"/>
    </font>
    <font>
      <b/>
      <sz val="10"/>
      <name val="Arial"/>
      <family val="2"/>
      <charset val="204"/>
    </font>
    <font>
      <b/>
      <strike/>
      <sz val="9"/>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38">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8" fillId="0" borderId="0" xfId="0" applyFont="1" applyAlignment="1">
      <alignment vertical="center"/>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2" fillId="0" borderId="0" xfId="0" applyFont="1"/>
    <xf numFmtId="0" fontId="30" fillId="0" borderId="3" xfId="0" applyNumberFormat="1" applyFont="1" applyFill="1" applyBorder="1" applyAlignment="1" applyProtection="1">
      <alignment horizontal="center" vertical="center"/>
    </xf>
    <xf numFmtId="0" fontId="33" fillId="0" borderId="0" xfId="0" applyFont="1"/>
    <xf numFmtId="0" fontId="33"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21"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3" fontId="21" fillId="0" borderId="3" xfId="0" applyNumberFormat="1" applyFont="1" applyBorder="1" applyAlignment="1">
      <alignment horizontal="right" vertical="center" wrapText="1"/>
    </xf>
    <xf numFmtId="3" fontId="28" fillId="0" borderId="3" xfId="0" applyNumberFormat="1" applyFont="1" applyFill="1" applyBorder="1" applyAlignment="1">
      <alignment horizontal="right" vertical="center" wrapText="1"/>
    </xf>
    <xf numFmtId="3" fontId="21" fillId="0" borderId="3" xfId="0" applyNumberFormat="1" applyFont="1" applyFill="1" applyBorder="1" applyAlignment="1">
      <alignment horizontal="right" vertical="center" wrapText="1"/>
    </xf>
    <xf numFmtId="3" fontId="21" fillId="0" borderId="8" xfId="0" applyNumberFormat="1" applyFont="1" applyBorder="1" applyAlignment="1">
      <alignment horizontal="right" vertical="center" wrapText="1"/>
    </xf>
    <xf numFmtId="3" fontId="21" fillId="0" borderId="8" xfId="0" applyNumberFormat="1" applyFont="1" applyFill="1" applyBorder="1" applyAlignment="1">
      <alignment horizontal="right" vertical="center" wrapText="1"/>
    </xf>
    <xf numFmtId="0" fontId="21" fillId="2" borderId="0" xfId="0" applyNumberFormat="1" applyFont="1" applyFill="1" applyBorder="1" applyAlignment="1" applyProtection="1">
      <alignment horizontal="lef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7" fillId="0" borderId="0" xfId="0" applyFont="1" applyBorder="1" applyAlignment="1">
      <alignment horizontal="center" vertical="top"/>
    </xf>
    <xf numFmtId="0" fontId="10" fillId="2" borderId="0" xfId="0" applyFont="1" applyFill="1"/>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5" fillId="0" borderId="8"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30" fillId="0" borderId="14" xfId="2" applyFont="1" applyBorder="1" applyAlignment="1">
      <alignment horizontal="left" vertical="center" wrapText="1"/>
    </xf>
    <xf numFmtId="0" fontId="30" fillId="0" borderId="6" xfId="2" applyFont="1" applyBorder="1" applyAlignment="1">
      <alignment horizontal="left" vertical="center" wrapText="1"/>
    </xf>
    <xf numFmtId="0" fontId="4" fillId="2" borderId="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6" xfId="2" applyFont="1" applyFill="1" applyBorder="1" applyAlignment="1">
      <alignment horizontal="left" vertical="center" wrapText="1"/>
    </xf>
    <xf numFmtId="0" fontId="30" fillId="2" borderId="3"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34" fillId="2" borderId="3" xfId="2" applyFont="1" applyFill="1" applyBorder="1" applyAlignment="1">
      <alignment horizontal="left" vertical="center" wrapText="1"/>
    </xf>
    <xf numFmtId="0" fontId="30" fillId="0" borderId="3" xfId="2" applyFont="1" applyFill="1" applyBorder="1" applyAlignment="1">
      <alignment horizontal="left" vertical="center" wrapText="1"/>
    </xf>
    <xf numFmtId="0" fontId="30" fillId="0" borderId="3" xfId="2" applyNumberFormat="1" applyFont="1" applyFill="1" applyBorder="1" applyAlignment="1" applyProtection="1">
      <alignment horizontal="left" vertical="center"/>
    </xf>
    <xf numFmtId="0" fontId="30"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textRotation="90" wrapText="1"/>
    </xf>
    <xf numFmtId="0" fontId="11" fillId="0" borderId="7"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wrapText="1"/>
    </xf>
    <xf numFmtId="0" fontId="21" fillId="0" borderId="1" xfId="0" applyFont="1" applyBorder="1" applyAlignment="1">
      <alignment horizontal="center"/>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NumberFormat="1" applyFont="1" applyFill="1" applyBorder="1" applyAlignment="1" applyProtection="1">
      <alignment horizontal="left" vertical="center"/>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7" fillId="0" borderId="2" xfId="0" applyFont="1" applyBorder="1" applyAlignment="1">
      <alignment horizontal="center" vertical="top"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10" fillId="0" borderId="0" xfId="0" applyFont="1" applyBorder="1" applyAlignment="1">
      <alignment horizontal="left" vertical="center"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A23" sqref="A23:J23"/>
    </sheetView>
  </sheetViews>
  <sheetFormatPr defaultRowHeight="12.75" x14ac:dyDescent="0.2"/>
  <cols>
    <col min="4" max="4" width="11" customWidth="1"/>
  </cols>
  <sheetData>
    <row r="1" spans="1:10" ht="12.95" customHeight="1" x14ac:dyDescent="0.2">
      <c r="A1" s="150" t="s">
        <v>72</v>
      </c>
      <c r="B1" s="150"/>
      <c r="C1" s="150"/>
      <c r="D1" s="150"/>
      <c r="E1" s="150"/>
      <c r="F1" s="150"/>
      <c r="G1" s="150"/>
      <c r="H1" s="150"/>
      <c r="I1" s="150"/>
      <c r="J1" s="150"/>
    </row>
    <row r="2" spans="1:10" ht="18.95" customHeight="1" x14ac:dyDescent="0.3">
      <c r="A2" s="5"/>
      <c r="B2" s="16"/>
      <c r="C2" s="16"/>
    </row>
    <row r="3" spans="1:10" ht="15.95" customHeight="1" x14ac:dyDescent="0.2">
      <c r="A3" s="167" t="s">
        <v>73</v>
      </c>
      <c r="B3" s="167"/>
      <c r="C3" s="167"/>
      <c r="D3" s="167"/>
      <c r="E3" s="167"/>
      <c r="F3" s="167"/>
      <c r="G3" s="167"/>
      <c r="H3" s="167"/>
      <c r="I3" s="167"/>
      <c r="J3" s="167"/>
    </row>
    <row r="4" spans="1:10" ht="18.95" customHeight="1" x14ac:dyDescent="0.2">
      <c r="A4" s="167"/>
      <c r="B4" s="167"/>
      <c r="C4" s="167"/>
      <c r="D4" s="167"/>
      <c r="E4" s="167"/>
      <c r="F4" s="167"/>
      <c r="G4" s="167"/>
      <c r="H4" s="167"/>
      <c r="I4" s="167"/>
      <c r="J4" s="167"/>
    </row>
    <row r="5" spans="1:10" ht="18.95" customHeight="1" x14ac:dyDescent="0.2">
      <c r="A5" s="168" t="s">
        <v>254</v>
      </c>
      <c r="B5" s="169"/>
      <c r="C5" s="169"/>
      <c r="D5" s="169"/>
      <c r="E5" s="169"/>
      <c r="F5" s="169"/>
      <c r="G5" s="169"/>
      <c r="H5" s="169"/>
      <c r="I5" s="169"/>
      <c r="J5" s="169"/>
    </row>
    <row r="6" spans="1:10" ht="12.95" customHeight="1" x14ac:dyDescent="0.2">
      <c r="A6" s="170"/>
      <c r="B6" s="171"/>
      <c r="C6" s="171"/>
      <c r="D6" s="171"/>
      <c r="E6" s="171"/>
      <c r="F6" s="171"/>
      <c r="G6" s="171"/>
      <c r="H6" s="171"/>
      <c r="I6" s="171"/>
      <c r="J6" s="171"/>
    </row>
    <row r="7" spans="1:10" ht="18.95" customHeight="1" x14ac:dyDescent="0.3">
      <c r="A7" s="18"/>
      <c r="B7" s="21"/>
      <c r="C7" s="21"/>
      <c r="D7" s="1"/>
      <c r="E7" s="1"/>
      <c r="F7" s="1"/>
      <c r="G7" s="1"/>
    </row>
    <row r="8" spans="1:10" ht="12.95" customHeight="1" x14ac:dyDescent="0.2">
      <c r="A8" s="142" t="s">
        <v>74</v>
      </c>
      <c r="B8" s="143"/>
      <c r="C8" s="143"/>
      <c r="D8" s="144"/>
      <c r="E8" s="142" t="s">
        <v>78</v>
      </c>
      <c r="F8" s="143"/>
      <c r="G8" s="144"/>
      <c r="H8" s="149" t="s">
        <v>87</v>
      </c>
      <c r="I8" s="150"/>
      <c r="J8" s="150"/>
    </row>
    <row r="9" spans="1:10" x14ac:dyDescent="0.2">
      <c r="A9" s="145"/>
      <c r="B9" s="146"/>
      <c r="C9" s="146"/>
      <c r="D9" s="147"/>
      <c r="E9" s="145"/>
      <c r="F9" s="146"/>
      <c r="G9" s="147"/>
      <c r="H9" s="172" t="s">
        <v>114</v>
      </c>
      <c r="I9" s="173"/>
      <c r="J9" s="173"/>
    </row>
    <row r="10" spans="1:10" ht="12.95" customHeight="1" x14ac:dyDescent="0.2">
      <c r="A10" s="174" t="s">
        <v>150</v>
      </c>
      <c r="B10" s="175"/>
      <c r="C10" s="175"/>
      <c r="D10" s="175"/>
      <c r="E10" s="176" t="s">
        <v>95</v>
      </c>
      <c r="F10" s="143"/>
      <c r="G10" s="144"/>
      <c r="H10" s="151" t="s">
        <v>169</v>
      </c>
      <c r="I10" s="152"/>
      <c r="J10" s="152"/>
    </row>
    <row r="11" spans="1:10" ht="27.95" customHeight="1" x14ac:dyDescent="0.2">
      <c r="A11" s="141"/>
      <c r="B11" s="140"/>
      <c r="C11" s="140"/>
      <c r="D11" s="140"/>
      <c r="E11" s="177"/>
      <c r="F11" s="178"/>
      <c r="G11" s="179"/>
      <c r="H11" s="151"/>
      <c r="I11" s="152"/>
      <c r="J11" s="152"/>
    </row>
    <row r="12" spans="1:10" ht="17.45" customHeight="1" x14ac:dyDescent="0.2">
      <c r="A12" s="141"/>
      <c r="B12" s="140"/>
      <c r="C12" s="140"/>
      <c r="D12" s="140"/>
      <c r="E12" s="177"/>
      <c r="F12" s="178"/>
      <c r="G12" s="179"/>
      <c r="H12" s="151"/>
      <c r="I12" s="152"/>
      <c r="J12" s="152"/>
    </row>
    <row r="13" spans="1:10" ht="54.4" customHeight="1" x14ac:dyDescent="0.2">
      <c r="A13" s="139" t="s">
        <v>151</v>
      </c>
      <c r="B13" s="140"/>
      <c r="C13" s="140"/>
      <c r="D13" s="140"/>
      <c r="E13" s="180" t="s">
        <v>96</v>
      </c>
      <c r="F13" s="178"/>
      <c r="G13" s="179"/>
      <c r="H13" s="152" t="s">
        <v>111</v>
      </c>
      <c r="I13" s="181"/>
      <c r="J13" s="181"/>
    </row>
    <row r="14" spans="1:10" ht="40.700000000000003" customHeight="1" x14ac:dyDescent="0.2">
      <c r="A14" s="141"/>
      <c r="B14" s="140"/>
      <c r="C14" s="140"/>
      <c r="D14" s="140"/>
      <c r="E14" s="177"/>
      <c r="F14" s="178"/>
      <c r="G14" s="179"/>
      <c r="H14" s="152"/>
      <c r="I14" s="181"/>
      <c r="J14" s="181"/>
    </row>
    <row r="15" spans="1:10" ht="29.45" hidden="1" customHeight="1" x14ac:dyDescent="0.2">
      <c r="A15" s="163"/>
      <c r="B15" s="164"/>
      <c r="C15" s="164"/>
      <c r="D15" s="164"/>
      <c r="E15" s="165"/>
      <c r="F15" s="166"/>
      <c r="G15" s="166"/>
      <c r="H15" s="148"/>
      <c r="I15" s="148"/>
      <c r="J15" s="148"/>
    </row>
    <row r="16" spans="1:10" ht="29.45" hidden="1" customHeight="1" x14ac:dyDescent="0.2">
      <c r="A16" s="163"/>
      <c r="B16" s="164"/>
      <c r="C16" s="164"/>
      <c r="D16" s="164"/>
      <c r="E16" s="165"/>
      <c r="F16" s="166"/>
      <c r="G16" s="166"/>
      <c r="H16" s="148"/>
      <c r="I16" s="148"/>
      <c r="J16" s="148"/>
    </row>
    <row r="17" spans="1:11" ht="50.25" customHeight="1" x14ac:dyDescent="0.2">
      <c r="A17" s="194" t="s">
        <v>115</v>
      </c>
      <c r="B17" s="195"/>
      <c r="C17" s="195"/>
      <c r="D17" s="195"/>
      <c r="E17" s="196" t="s">
        <v>116</v>
      </c>
      <c r="F17" s="197"/>
      <c r="G17" s="198"/>
      <c r="H17" s="155" t="s">
        <v>171</v>
      </c>
      <c r="I17" s="148"/>
      <c r="J17" s="148"/>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160" t="s">
        <v>75</v>
      </c>
      <c r="B20" s="161"/>
      <c r="C20" s="161"/>
      <c r="D20" s="161"/>
      <c r="E20" s="161"/>
      <c r="F20" s="161"/>
      <c r="G20" s="161"/>
      <c r="H20" s="161"/>
      <c r="I20" s="161"/>
      <c r="J20" s="162"/>
      <c r="K20" s="4"/>
    </row>
    <row r="21" spans="1:11" ht="22.7" customHeight="1" x14ac:dyDescent="0.2">
      <c r="A21" s="153" t="s">
        <v>76</v>
      </c>
      <c r="B21" s="154"/>
      <c r="C21" s="188" t="s">
        <v>255</v>
      </c>
      <c r="D21" s="189"/>
      <c r="E21" s="189"/>
      <c r="F21" s="189"/>
      <c r="G21" s="189"/>
      <c r="H21" s="189"/>
      <c r="I21" s="189"/>
      <c r="J21" s="190"/>
      <c r="K21" s="4"/>
    </row>
    <row r="22" spans="1:11" ht="19.7" customHeight="1" x14ac:dyDescent="0.2">
      <c r="A22" s="153" t="s">
        <v>77</v>
      </c>
      <c r="B22" s="154"/>
      <c r="C22" s="191" t="s">
        <v>262</v>
      </c>
      <c r="D22" s="192"/>
      <c r="E22" s="192"/>
      <c r="F22" s="192"/>
      <c r="G22" s="192"/>
      <c r="H22" s="192"/>
      <c r="I22" s="192"/>
      <c r="J22" s="193"/>
      <c r="K22" s="4"/>
    </row>
    <row r="23" spans="1:11" ht="20.45" customHeight="1" x14ac:dyDescent="0.2">
      <c r="A23" s="156" t="s">
        <v>256</v>
      </c>
      <c r="B23" s="157"/>
      <c r="C23" s="158"/>
      <c r="D23" s="158"/>
      <c r="E23" s="158"/>
      <c r="F23" s="158"/>
      <c r="G23" s="158"/>
      <c r="H23" s="158"/>
      <c r="I23" s="158"/>
      <c r="J23" s="159"/>
      <c r="K23" s="4"/>
    </row>
    <row r="24" spans="1:11" ht="20.45" customHeight="1" x14ac:dyDescent="0.2">
      <c r="A24" s="199" t="s">
        <v>257</v>
      </c>
      <c r="B24" s="192"/>
      <c r="C24" s="192"/>
      <c r="D24" s="192"/>
      <c r="E24" s="192"/>
      <c r="F24" s="192"/>
      <c r="G24" s="192"/>
      <c r="H24" s="192"/>
      <c r="I24" s="192"/>
      <c r="J24" s="193"/>
      <c r="K24" s="4"/>
    </row>
    <row r="25" spans="1:11" ht="18.2" customHeight="1" x14ac:dyDescent="0.2">
      <c r="A25" s="182" t="s">
        <v>107</v>
      </c>
      <c r="B25" s="183"/>
      <c r="C25" s="183"/>
      <c r="D25" s="183"/>
      <c r="E25" s="183"/>
      <c r="F25" s="183"/>
      <c r="G25" s="183"/>
      <c r="H25" s="183"/>
      <c r="I25" s="183"/>
      <c r="J25" s="184"/>
      <c r="K25" s="4"/>
    </row>
    <row r="26" spans="1:11" x14ac:dyDescent="0.2">
      <c r="A26" s="185"/>
      <c r="B26" s="186"/>
      <c r="C26" s="186"/>
      <c r="D26" s="186"/>
      <c r="E26" s="186"/>
      <c r="F26" s="186"/>
      <c r="G26" s="186"/>
      <c r="H26" s="186"/>
      <c r="I26" s="186"/>
      <c r="J26" s="187"/>
      <c r="K26" s="4"/>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&amp;C&amp;LFDEDC9DE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8.140625" customWidth="1"/>
    <col min="7" max="7" width="14.85546875" customWidth="1"/>
    <col min="8" max="8" width="13" customWidth="1"/>
    <col min="9" max="9" width="8.28515625" customWidth="1"/>
    <col min="10" max="10" width="8.5703125" customWidth="1"/>
    <col min="11" max="11" width="8.85546875" customWidth="1"/>
    <col min="12" max="12" width="9.42578125" customWidth="1"/>
    <col min="13" max="13" width="11.7109375" customWidth="1"/>
    <col min="14" max="14" width="12" customWidth="1"/>
  </cols>
  <sheetData>
    <row r="1" spans="1:15" ht="26.25" customHeight="1" x14ac:dyDescent="0.3">
      <c r="A1" s="200" t="s">
        <v>97</v>
      </c>
      <c r="B1" s="200"/>
      <c r="C1" s="200"/>
      <c r="D1" s="200"/>
      <c r="E1" s="200"/>
      <c r="F1" s="200"/>
      <c r="G1" s="200"/>
      <c r="H1" s="200"/>
      <c r="I1" s="200"/>
      <c r="J1" s="200"/>
      <c r="K1" s="200"/>
      <c r="L1" s="200"/>
      <c r="M1" s="200"/>
      <c r="N1" s="200"/>
    </row>
    <row r="2" spans="1:15" ht="33" customHeight="1" x14ac:dyDescent="0.2">
      <c r="A2" s="201" t="s">
        <v>110</v>
      </c>
      <c r="B2" s="204" t="s">
        <v>13</v>
      </c>
      <c r="C2" s="205" t="s">
        <v>117</v>
      </c>
      <c r="D2" s="206"/>
      <c r="E2" s="206"/>
      <c r="F2" s="206"/>
      <c r="G2" s="206"/>
      <c r="H2" s="207"/>
      <c r="I2" s="204" t="s">
        <v>118</v>
      </c>
      <c r="J2" s="204"/>
      <c r="K2" s="204"/>
      <c r="L2" s="204"/>
      <c r="M2" s="204"/>
      <c r="N2" s="204"/>
      <c r="O2" s="4"/>
    </row>
    <row r="3" spans="1:15" ht="27" customHeight="1" x14ac:dyDescent="0.2">
      <c r="A3" s="202"/>
      <c r="B3" s="204"/>
      <c r="C3" s="201" t="s">
        <v>5</v>
      </c>
      <c r="D3" s="208" t="s">
        <v>18</v>
      </c>
      <c r="E3" s="201" t="s">
        <v>145</v>
      </c>
      <c r="F3" s="209" t="s">
        <v>106</v>
      </c>
      <c r="G3" s="204" t="s">
        <v>19</v>
      </c>
      <c r="H3" s="204"/>
      <c r="I3" s="201" t="s">
        <v>5</v>
      </c>
      <c r="J3" s="210" t="s">
        <v>7</v>
      </c>
      <c r="K3" s="210"/>
      <c r="L3" s="210"/>
      <c r="M3" s="204" t="s">
        <v>19</v>
      </c>
      <c r="N3" s="204"/>
      <c r="O3" s="4"/>
    </row>
    <row r="4" spans="1:15" ht="48" customHeight="1" x14ac:dyDescent="0.2">
      <c r="A4" s="202"/>
      <c r="B4" s="204"/>
      <c r="C4" s="202"/>
      <c r="D4" s="208"/>
      <c r="E4" s="202"/>
      <c r="F4" s="209"/>
      <c r="G4" s="204"/>
      <c r="H4" s="204"/>
      <c r="I4" s="202"/>
      <c r="J4" s="201" t="s">
        <v>146</v>
      </c>
      <c r="K4" s="201" t="s">
        <v>22</v>
      </c>
      <c r="L4" s="211" t="s">
        <v>147</v>
      </c>
      <c r="M4" s="204"/>
      <c r="N4" s="204"/>
      <c r="O4" s="4"/>
    </row>
    <row r="5" spans="1:15" ht="80.25" customHeight="1" x14ac:dyDescent="0.2">
      <c r="A5" s="203"/>
      <c r="B5" s="204"/>
      <c r="C5" s="203"/>
      <c r="D5" s="208"/>
      <c r="E5" s="203"/>
      <c r="F5" s="209"/>
      <c r="G5" s="57" t="s">
        <v>20</v>
      </c>
      <c r="H5" s="57" t="s">
        <v>21</v>
      </c>
      <c r="I5" s="203"/>
      <c r="J5" s="203"/>
      <c r="K5" s="203"/>
      <c r="L5" s="212"/>
      <c r="M5" s="57" t="s">
        <v>23</v>
      </c>
      <c r="N5" s="57" t="s">
        <v>24</v>
      </c>
      <c r="O5" s="4"/>
    </row>
    <row r="6" spans="1:15" s="80"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78"/>
    </row>
    <row r="7" spans="1:15" ht="18.75" customHeight="1" x14ac:dyDescent="0.2">
      <c r="A7" s="33">
        <v>1</v>
      </c>
      <c r="B7" s="117" t="s">
        <v>149</v>
      </c>
      <c r="C7" s="118">
        <v>209468</v>
      </c>
      <c r="D7" s="118">
        <v>166524</v>
      </c>
      <c r="E7" s="118">
        <v>37670</v>
      </c>
      <c r="F7" s="118">
        <v>1379</v>
      </c>
      <c r="G7" s="118">
        <v>1640247123</v>
      </c>
      <c r="H7" s="118">
        <v>1107881813</v>
      </c>
      <c r="I7" s="118">
        <v>8410</v>
      </c>
      <c r="J7" s="118">
        <v>1000</v>
      </c>
      <c r="K7" s="118">
        <v>6766</v>
      </c>
      <c r="L7" s="118">
        <v>87</v>
      </c>
      <c r="M7" s="118">
        <v>86496136</v>
      </c>
      <c r="N7" s="118">
        <v>73747781</v>
      </c>
      <c r="O7" s="116"/>
    </row>
    <row r="8" spans="1:15" ht="32.25" customHeight="1" x14ac:dyDescent="0.2">
      <c r="A8" s="51">
        <v>2</v>
      </c>
      <c r="B8" s="34" t="s">
        <v>14</v>
      </c>
      <c r="C8" s="118">
        <v>5562</v>
      </c>
      <c r="D8" s="118">
        <v>4812</v>
      </c>
      <c r="E8" s="118">
        <v>662</v>
      </c>
      <c r="F8" s="118">
        <v>2</v>
      </c>
      <c r="G8" s="118">
        <v>208496992</v>
      </c>
      <c r="H8" s="118">
        <v>148885185</v>
      </c>
      <c r="I8" s="118">
        <v>279</v>
      </c>
      <c r="J8" s="118">
        <v>30</v>
      </c>
      <c r="K8" s="118">
        <v>212</v>
      </c>
      <c r="L8" s="118"/>
      <c r="M8" s="118">
        <v>11135846</v>
      </c>
      <c r="N8" s="118">
        <v>7952753</v>
      </c>
      <c r="O8" s="4"/>
    </row>
    <row r="9" spans="1:15" ht="30" customHeight="1" x14ac:dyDescent="0.2">
      <c r="A9" s="51">
        <v>3</v>
      </c>
      <c r="B9" s="34" t="s">
        <v>15</v>
      </c>
      <c r="C9" s="118">
        <v>21</v>
      </c>
      <c r="D9" s="118">
        <v>16</v>
      </c>
      <c r="E9" s="118">
        <v>1</v>
      </c>
      <c r="F9" s="118"/>
      <c r="G9" s="118">
        <v>269639</v>
      </c>
      <c r="H9" s="118">
        <v>196547</v>
      </c>
      <c r="I9" s="118">
        <v>3</v>
      </c>
      <c r="J9" s="118"/>
      <c r="K9" s="118">
        <v>3</v>
      </c>
      <c r="L9" s="118"/>
      <c r="M9" s="118">
        <v>44713</v>
      </c>
      <c r="N9" s="118">
        <v>44713</v>
      </c>
      <c r="O9" s="4"/>
    </row>
    <row r="10" spans="1:15" ht="63" customHeight="1" x14ac:dyDescent="0.2">
      <c r="A10" s="51">
        <v>4</v>
      </c>
      <c r="B10" s="34" t="s">
        <v>16</v>
      </c>
      <c r="C10" s="118">
        <v>171168</v>
      </c>
      <c r="D10" s="118">
        <v>134283</v>
      </c>
      <c r="E10" s="118">
        <v>32632</v>
      </c>
      <c r="F10" s="118">
        <v>1240</v>
      </c>
      <c r="G10" s="118">
        <v>1413669930</v>
      </c>
      <c r="H10" s="118">
        <v>950910413</v>
      </c>
      <c r="I10" s="118">
        <v>5757</v>
      </c>
      <c r="J10" s="118">
        <v>690</v>
      </c>
      <c r="K10" s="118">
        <v>4699</v>
      </c>
      <c r="L10" s="118">
        <v>75</v>
      </c>
      <c r="M10" s="118">
        <v>48667087</v>
      </c>
      <c r="N10" s="118">
        <v>42652682</v>
      </c>
      <c r="O10" s="4"/>
    </row>
    <row r="11" spans="1:15" ht="108" customHeight="1" x14ac:dyDescent="0.2">
      <c r="A11" s="51">
        <v>5</v>
      </c>
      <c r="B11" s="34" t="s">
        <v>108</v>
      </c>
      <c r="C11" s="118">
        <v>27965</v>
      </c>
      <c r="D11" s="118">
        <v>23704</v>
      </c>
      <c r="E11" s="118">
        <v>3511</v>
      </c>
      <c r="F11" s="118">
        <v>118</v>
      </c>
      <c r="G11" s="118">
        <v>1378501</v>
      </c>
      <c r="H11" s="118">
        <v>325548</v>
      </c>
      <c r="I11" s="118">
        <v>134</v>
      </c>
      <c r="J11" s="118">
        <v>50</v>
      </c>
      <c r="K11" s="118">
        <v>24</v>
      </c>
      <c r="L11" s="118">
        <v>2</v>
      </c>
      <c r="M11" s="118"/>
      <c r="N11" s="118"/>
      <c r="O11" s="4"/>
    </row>
    <row r="12" spans="1:15" ht="78.75" customHeight="1" x14ac:dyDescent="0.2">
      <c r="A12" s="51">
        <v>6</v>
      </c>
      <c r="B12" s="34" t="s">
        <v>109</v>
      </c>
      <c r="C12" s="118">
        <v>3894</v>
      </c>
      <c r="D12" s="118">
        <v>3214</v>
      </c>
      <c r="E12" s="118">
        <v>551</v>
      </c>
      <c r="F12" s="118">
        <v>17</v>
      </c>
      <c r="G12" s="118">
        <v>47705</v>
      </c>
      <c r="H12" s="118">
        <v>31661</v>
      </c>
      <c r="I12" s="118">
        <v>37</v>
      </c>
      <c r="J12" s="118">
        <v>19</v>
      </c>
      <c r="K12" s="118">
        <v>6</v>
      </c>
      <c r="L12" s="118">
        <v>1</v>
      </c>
      <c r="M12" s="118"/>
      <c r="N12" s="118"/>
      <c r="O12" s="4"/>
    </row>
    <row r="13" spans="1:15" ht="62.25" customHeight="1" x14ac:dyDescent="0.2">
      <c r="A13" s="51">
        <v>7</v>
      </c>
      <c r="B13" s="34" t="s">
        <v>17</v>
      </c>
      <c r="C13" s="118">
        <v>1</v>
      </c>
      <c r="D13" s="118">
        <v>1</v>
      </c>
      <c r="E13" s="118"/>
      <c r="F13" s="118"/>
      <c r="G13" s="118">
        <v>4451</v>
      </c>
      <c r="H13" s="118">
        <v>4451</v>
      </c>
      <c r="I13" s="118"/>
      <c r="J13" s="118"/>
      <c r="K13" s="118"/>
      <c r="L13" s="118"/>
      <c r="M13" s="118"/>
      <c r="N13" s="118"/>
      <c r="O13" s="4"/>
    </row>
    <row r="14" spans="1:15" ht="91.5" customHeight="1" x14ac:dyDescent="0.2">
      <c r="A14" s="51">
        <v>8</v>
      </c>
      <c r="B14" s="34" t="s">
        <v>148</v>
      </c>
      <c r="C14" s="118">
        <v>782</v>
      </c>
      <c r="D14" s="118">
        <v>490</v>
      </c>
      <c r="E14" s="118">
        <v>245</v>
      </c>
      <c r="F14" s="118">
        <v>2</v>
      </c>
      <c r="G14" s="118">
        <v>15215759</v>
      </c>
      <c r="H14" s="118">
        <v>7528008</v>
      </c>
      <c r="I14" s="118">
        <v>65</v>
      </c>
      <c r="J14" s="118">
        <v>9</v>
      </c>
      <c r="K14" s="118">
        <v>52</v>
      </c>
      <c r="L14" s="118"/>
      <c r="M14" s="118">
        <v>629818</v>
      </c>
      <c r="N14" s="118">
        <v>511549</v>
      </c>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31496062992125984" right="0.11811023622047245" top="0.35433070866141736" bottom="0.35433070866141736" header="0.11811023622047245" footer="0.11811023622047245"/>
  <pageSetup paperSize="9" scale="77" orientation="landscape" r:id="rId1"/>
  <headerFooter alignWithMargins="0">
    <oddFooter>&amp;C&amp;LFDEDC9DE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selection activeCell="A2" sqref="A2:A6"/>
    </sheetView>
  </sheetViews>
  <sheetFormatPr defaultColWidth="9.42578125" defaultRowHeight="12.75" x14ac:dyDescent="0.2"/>
  <cols>
    <col min="1" max="1" width="3.85546875" style="77" customWidth="1"/>
    <col min="2" max="2" width="4.140625" customWidth="1"/>
    <col min="3" max="3" width="54.85546875" customWidth="1"/>
    <col min="4" max="4" width="9.28515625" customWidth="1"/>
    <col min="5" max="5" width="8.85546875" customWidth="1"/>
    <col min="6" max="6" width="8.7109375" customWidth="1"/>
    <col min="7" max="7" width="7.28515625" customWidth="1"/>
    <col min="8" max="8" width="7" customWidth="1"/>
    <col min="9" max="10" width="8.140625" customWidth="1"/>
    <col min="11" max="11" width="7.140625" customWidth="1"/>
    <col min="12" max="12" width="10.140625" style="89" customWidth="1"/>
    <col min="13" max="14" width="9" style="89" customWidth="1"/>
    <col min="15" max="15" width="13.140625" customWidth="1"/>
    <col min="16" max="16" width="8.85546875" customWidth="1"/>
    <col min="17" max="17" width="9.140625" customWidth="1"/>
    <col min="18" max="19" width="8.28515625" customWidth="1"/>
    <col min="20" max="21" width="8" customWidth="1"/>
    <col min="22" max="22" width="6.28515625" customWidth="1"/>
    <col min="23" max="24" width="6.5703125" customWidth="1"/>
    <col min="25" max="25" width="7" customWidth="1"/>
    <col min="26" max="26" width="8.42578125" style="89" customWidth="1"/>
    <col min="27" max="27" width="7.85546875" style="89" customWidth="1"/>
    <col min="28" max="28" width="13.7109375" customWidth="1"/>
    <col min="29" max="29" width="11.42578125" customWidth="1"/>
  </cols>
  <sheetData>
    <row r="1" spans="1:31" ht="18.75" customHeight="1" x14ac:dyDescent="0.3">
      <c r="A1" s="227" t="s">
        <v>98</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row>
    <row r="2" spans="1:31" ht="18.95" customHeight="1" x14ac:dyDescent="0.2">
      <c r="A2" s="213" t="s">
        <v>79</v>
      </c>
      <c r="B2" s="228" t="s">
        <v>25</v>
      </c>
      <c r="C2" s="228"/>
      <c r="D2" s="254" t="s">
        <v>99</v>
      </c>
      <c r="E2" s="255"/>
      <c r="F2" s="255"/>
      <c r="G2" s="255"/>
      <c r="H2" s="255"/>
      <c r="I2" s="255"/>
      <c r="J2" s="255"/>
      <c r="K2" s="255"/>
      <c r="L2" s="255"/>
      <c r="M2" s="255"/>
      <c r="N2" s="255"/>
      <c r="O2" s="256"/>
      <c r="P2" s="241" t="s">
        <v>102</v>
      </c>
      <c r="Q2" s="241"/>
      <c r="R2" s="241"/>
      <c r="S2" s="241"/>
      <c r="T2" s="241"/>
      <c r="U2" s="241"/>
      <c r="V2" s="241"/>
      <c r="W2" s="241"/>
      <c r="X2" s="241"/>
      <c r="Y2" s="241"/>
      <c r="Z2" s="241"/>
      <c r="AA2" s="241"/>
      <c r="AB2" s="241"/>
      <c r="AC2" s="241"/>
    </row>
    <row r="3" spans="1:31" ht="22.5" customHeight="1" x14ac:dyDescent="0.2">
      <c r="A3" s="214"/>
      <c r="B3" s="228"/>
      <c r="C3" s="228"/>
      <c r="D3" s="242" t="s">
        <v>119</v>
      </c>
      <c r="E3" s="242"/>
      <c r="F3" s="235" t="s">
        <v>120</v>
      </c>
      <c r="G3" s="236"/>
      <c r="H3" s="236"/>
      <c r="I3" s="236"/>
      <c r="J3" s="236"/>
      <c r="K3" s="236"/>
      <c r="L3" s="236"/>
      <c r="M3" s="236"/>
      <c r="N3" s="237"/>
      <c r="O3" s="247" t="s">
        <v>121</v>
      </c>
      <c r="P3" s="242" t="s">
        <v>122</v>
      </c>
      <c r="Q3" s="242"/>
      <c r="R3" s="228" t="s">
        <v>123</v>
      </c>
      <c r="S3" s="229"/>
      <c r="T3" s="229"/>
      <c r="U3" s="229"/>
      <c r="V3" s="229"/>
      <c r="W3" s="229"/>
      <c r="X3" s="229"/>
      <c r="Y3" s="230" t="s">
        <v>164</v>
      </c>
      <c r="Z3" s="231" t="s">
        <v>124</v>
      </c>
      <c r="AA3" s="231"/>
      <c r="AB3" s="261" t="s">
        <v>156</v>
      </c>
      <c r="AC3" s="261"/>
    </row>
    <row r="4" spans="1:31" ht="18" customHeight="1" x14ac:dyDescent="0.2">
      <c r="A4" s="214"/>
      <c r="B4" s="228"/>
      <c r="C4" s="228"/>
      <c r="D4" s="242"/>
      <c r="E4" s="242"/>
      <c r="F4" s="243" t="s">
        <v>5</v>
      </c>
      <c r="G4" s="234" t="s">
        <v>7</v>
      </c>
      <c r="H4" s="234"/>
      <c r="I4" s="234"/>
      <c r="J4" s="234"/>
      <c r="K4" s="234"/>
      <c r="L4" s="259" t="s">
        <v>226</v>
      </c>
      <c r="M4" s="259"/>
      <c r="N4" s="259"/>
      <c r="O4" s="253"/>
      <c r="P4" s="242"/>
      <c r="Q4" s="242"/>
      <c r="R4" s="232" t="s">
        <v>5</v>
      </c>
      <c r="S4" s="238" t="s">
        <v>7</v>
      </c>
      <c r="T4" s="239"/>
      <c r="U4" s="239"/>
      <c r="V4" s="239"/>
      <c r="W4" s="239"/>
      <c r="X4" s="239"/>
      <c r="Y4" s="230"/>
      <c r="Z4" s="231"/>
      <c r="AA4" s="231"/>
      <c r="AB4" s="261"/>
      <c r="AC4" s="261"/>
      <c r="AD4" s="6"/>
    </row>
    <row r="5" spans="1:31" ht="21.75" customHeight="1" x14ac:dyDescent="0.2">
      <c r="A5" s="214"/>
      <c r="B5" s="228"/>
      <c r="C5" s="228"/>
      <c r="D5" s="247" t="s">
        <v>5</v>
      </c>
      <c r="E5" s="245" t="s">
        <v>6</v>
      </c>
      <c r="F5" s="260"/>
      <c r="G5" s="243" t="s">
        <v>8</v>
      </c>
      <c r="H5" s="243" t="s">
        <v>10</v>
      </c>
      <c r="I5" s="243" t="s">
        <v>101</v>
      </c>
      <c r="J5" s="243" t="s">
        <v>155</v>
      </c>
      <c r="K5" s="257" t="s">
        <v>12</v>
      </c>
      <c r="L5" s="259"/>
      <c r="M5" s="259"/>
      <c r="N5" s="259"/>
      <c r="O5" s="253"/>
      <c r="P5" s="242" t="s">
        <v>5</v>
      </c>
      <c r="Q5" s="252" t="s">
        <v>6</v>
      </c>
      <c r="R5" s="233"/>
      <c r="S5" s="251" t="s">
        <v>9</v>
      </c>
      <c r="T5" s="240" t="s">
        <v>47</v>
      </c>
      <c r="U5" s="240"/>
      <c r="V5" s="251" t="s">
        <v>48</v>
      </c>
      <c r="W5" s="251" t="s">
        <v>11</v>
      </c>
      <c r="X5" s="251" t="s">
        <v>112</v>
      </c>
      <c r="Y5" s="230"/>
      <c r="Z5" s="231"/>
      <c r="AA5" s="231"/>
      <c r="AB5" s="261" t="s">
        <v>5</v>
      </c>
      <c r="AC5" s="262" t="s">
        <v>157</v>
      </c>
      <c r="AD5" s="6"/>
    </row>
    <row r="6" spans="1:31" ht="96" customHeight="1" x14ac:dyDescent="0.2">
      <c r="A6" s="215"/>
      <c r="B6" s="228"/>
      <c r="C6" s="228"/>
      <c r="D6" s="248"/>
      <c r="E6" s="246"/>
      <c r="F6" s="244"/>
      <c r="G6" s="244"/>
      <c r="H6" s="244"/>
      <c r="I6" s="244"/>
      <c r="J6" s="244"/>
      <c r="K6" s="258"/>
      <c r="L6" s="95" t="s">
        <v>152</v>
      </c>
      <c r="M6" s="95" t="s">
        <v>153</v>
      </c>
      <c r="N6" s="95" t="s">
        <v>154</v>
      </c>
      <c r="O6" s="248"/>
      <c r="P6" s="242"/>
      <c r="Q6" s="252"/>
      <c r="R6" s="233"/>
      <c r="S6" s="251"/>
      <c r="T6" s="58" t="s">
        <v>162</v>
      </c>
      <c r="U6" s="58" t="s">
        <v>161</v>
      </c>
      <c r="V6" s="251"/>
      <c r="W6" s="251"/>
      <c r="X6" s="251"/>
      <c r="Y6" s="230"/>
      <c r="Z6" s="90" t="s">
        <v>5</v>
      </c>
      <c r="AA6" s="91" t="s">
        <v>49</v>
      </c>
      <c r="AB6" s="261"/>
      <c r="AC6" s="262"/>
      <c r="AD6" s="6"/>
    </row>
    <row r="7" spans="1:31" s="42" customFormat="1" ht="10.5" customHeight="1" x14ac:dyDescent="0.2">
      <c r="A7" s="39" t="s">
        <v>1</v>
      </c>
      <c r="B7" s="249" t="s">
        <v>3</v>
      </c>
      <c r="C7" s="250"/>
      <c r="D7" s="52">
        <v>1</v>
      </c>
      <c r="E7" s="52">
        <v>2</v>
      </c>
      <c r="F7" s="52">
        <v>3</v>
      </c>
      <c r="G7" s="52">
        <v>4</v>
      </c>
      <c r="H7" s="52">
        <v>5</v>
      </c>
      <c r="I7" s="52">
        <v>6</v>
      </c>
      <c r="J7" s="52">
        <v>7</v>
      </c>
      <c r="K7" s="52">
        <v>8</v>
      </c>
      <c r="L7" s="92">
        <v>9</v>
      </c>
      <c r="M7" s="92">
        <v>10</v>
      </c>
      <c r="N7" s="92">
        <v>11</v>
      </c>
      <c r="O7" s="52">
        <v>12</v>
      </c>
      <c r="P7" s="52">
        <v>13</v>
      </c>
      <c r="Q7" s="52">
        <v>14</v>
      </c>
      <c r="R7" s="52">
        <v>15</v>
      </c>
      <c r="S7" s="52">
        <v>16</v>
      </c>
      <c r="T7" s="52">
        <v>17</v>
      </c>
      <c r="U7" s="52">
        <v>18</v>
      </c>
      <c r="V7" s="52">
        <v>19</v>
      </c>
      <c r="W7" s="52">
        <v>20</v>
      </c>
      <c r="X7" s="52">
        <v>21</v>
      </c>
      <c r="Y7" s="52">
        <v>22</v>
      </c>
      <c r="Z7" s="92">
        <v>23</v>
      </c>
      <c r="AA7" s="92">
        <v>24</v>
      </c>
      <c r="AB7" s="52">
        <v>25</v>
      </c>
      <c r="AC7" s="52">
        <v>26</v>
      </c>
      <c r="AD7" s="40"/>
      <c r="AE7" s="41"/>
    </row>
    <row r="8" spans="1:31" s="80" customFormat="1" ht="21.75" customHeight="1" x14ac:dyDescent="0.2">
      <c r="A8" s="50">
        <v>1</v>
      </c>
      <c r="B8" s="216" t="s">
        <v>172</v>
      </c>
      <c r="C8" s="217"/>
      <c r="D8" s="121">
        <f t="shared" ref="D8:AC8" si="0">SUM(D9,D22,D30,D35,D49,D63,D66,D69,D73,D74,D82,D88:D90)</f>
        <v>563511</v>
      </c>
      <c r="E8" s="121">
        <f t="shared" si="0"/>
        <v>520786</v>
      </c>
      <c r="F8" s="121">
        <f t="shared" si="0"/>
        <v>511666</v>
      </c>
      <c r="G8" s="121">
        <f t="shared" si="0"/>
        <v>39790</v>
      </c>
      <c r="H8" s="121">
        <f t="shared" si="0"/>
        <v>384</v>
      </c>
      <c r="I8" s="121">
        <f t="shared" si="0"/>
        <v>5225</v>
      </c>
      <c r="J8" s="121">
        <f t="shared" si="0"/>
        <v>451244</v>
      </c>
      <c r="K8" s="121">
        <f t="shared" si="0"/>
        <v>3240</v>
      </c>
      <c r="L8" s="121">
        <f t="shared" si="0"/>
        <v>128130</v>
      </c>
      <c r="M8" s="121">
        <f t="shared" si="0"/>
        <v>6113</v>
      </c>
      <c r="N8" s="121">
        <f t="shared" si="0"/>
        <v>1734</v>
      </c>
      <c r="O8" s="121">
        <f t="shared" si="0"/>
        <v>51845</v>
      </c>
      <c r="P8" s="121">
        <f t="shared" si="0"/>
        <v>672227</v>
      </c>
      <c r="Q8" s="121">
        <f t="shared" si="0"/>
        <v>461699</v>
      </c>
      <c r="R8" s="121">
        <f t="shared" si="0"/>
        <v>454645</v>
      </c>
      <c r="S8" s="121">
        <f t="shared" si="0"/>
        <v>398220</v>
      </c>
      <c r="T8" s="121">
        <f t="shared" si="0"/>
        <v>141331</v>
      </c>
      <c r="U8" s="121">
        <f t="shared" si="0"/>
        <v>364333</v>
      </c>
      <c r="V8" s="121">
        <f t="shared" si="0"/>
        <v>3283</v>
      </c>
      <c r="W8" s="121">
        <f t="shared" si="0"/>
        <v>15703</v>
      </c>
      <c r="X8" s="121">
        <f t="shared" si="0"/>
        <v>37206</v>
      </c>
      <c r="Y8" s="121">
        <f t="shared" si="0"/>
        <v>34697</v>
      </c>
      <c r="Z8" s="121">
        <f t="shared" si="0"/>
        <v>217582</v>
      </c>
      <c r="AA8" s="121">
        <f t="shared" si="0"/>
        <v>11821</v>
      </c>
      <c r="AB8" s="121">
        <f t="shared" si="0"/>
        <v>7719194916</v>
      </c>
      <c r="AC8" s="121">
        <f t="shared" si="0"/>
        <v>283714551</v>
      </c>
      <c r="AD8" s="78"/>
      <c r="AE8" s="79"/>
    </row>
    <row r="9" spans="1:31" s="80" customFormat="1" ht="25.5" customHeight="1" x14ac:dyDescent="0.2">
      <c r="A9" s="35">
        <v>2</v>
      </c>
      <c r="B9" s="221" t="s">
        <v>173</v>
      </c>
      <c r="C9" s="221"/>
      <c r="D9" s="121">
        <v>23629</v>
      </c>
      <c r="E9" s="122">
        <v>21820</v>
      </c>
      <c r="F9" s="123">
        <v>21716</v>
      </c>
      <c r="G9" s="121">
        <v>3572</v>
      </c>
      <c r="H9" s="121">
        <v>27</v>
      </c>
      <c r="I9" s="121">
        <v>187</v>
      </c>
      <c r="J9" s="121">
        <v>17622</v>
      </c>
      <c r="K9" s="121">
        <v>135</v>
      </c>
      <c r="L9" s="123">
        <v>1228</v>
      </c>
      <c r="M9" s="123">
        <v>466</v>
      </c>
      <c r="N9" s="123">
        <v>119</v>
      </c>
      <c r="O9" s="121">
        <v>1913</v>
      </c>
      <c r="P9" s="121">
        <v>32329</v>
      </c>
      <c r="Q9" s="121">
        <v>18080</v>
      </c>
      <c r="R9" s="121">
        <v>17947</v>
      </c>
      <c r="S9" s="121">
        <v>14090</v>
      </c>
      <c r="T9" s="121">
        <v>1537</v>
      </c>
      <c r="U9" s="121">
        <v>11844</v>
      </c>
      <c r="V9" s="121">
        <v>112</v>
      </c>
      <c r="W9" s="121">
        <v>1461</v>
      </c>
      <c r="X9" s="121">
        <v>2274</v>
      </c>
      <c r="Y9" s="121">
        <v>1668</v>
      </c>
      <c r="Z9" s="123">
        <v>14382</v>
      </c>
      <c r="AA9" s="123">
        <v>1427</v>
      </c>
      <c r="AB9" s="121">
        <v>22241526</v>
      </c>
      <c r="AC9" s="121">
        <v>71250</v>
      </c>
      <c r="AD9" s="81"/>
      <c r="AE9" s="82"/>
    </row>
    <row r="10" spans="1:31" s="80" customFormat="1" ht="13.5" customHeight="1" x14ac:dyDescent="0.2">
      <c r="A10" s="36">
        <v>3</v>
      </c>
      <c r="B10" s="221" t="s">
        <v>28</v>
      </c>
      <c r="C10" s="221"/>
      <c r="D10" s="121">
        <v>492</v>
      </c>
      <c r="E10" s="123">
        <v>455</v>
      </c>
      <c r="F10" s="123">
        <v>441</v>
      </c>
      <c r="G10" s="123">
        <v>65</v>
      </c>
      <c r="H10" s="123">
        <v>2</v>
      </c>
      <c r="I10" s="123">
        <v>11</v>
      </c>
      <c r="J10" s="123">
        <v>352</v>
      </c>
      <c r="K10" s="123">
        <v>1</v>
      </c>
      <c r="L10" s="123">
        <v>33</v>
      </c>
      <c r="M10" s="123">
        <v>4</v>
      </c>
      <c r="N10" s="123"/>
      <c r="O10" s="123">
        <v>51</v>
      </c>
      <c r="P10" s="123">
        <v>560</v>
      </c>
      <c r="Q10" s="123">
        <v>369</v>
      </c>
      <c r="R10" s="123">
        <v>306</v>
      </c>
      <c r="S10" s="123">
        <v>261</v>
      </c>
      <c r="T10" s="123">
        <v>37</v>
      </c>
      <c r="U10" s="123">
        <v>200</v>
      </c>
      <c r="V10" s="123">
        <v>1</v>
      </c>
      <c r="W10" s="123">
        <v>21</v>
      </c>
      <c r="X10" s="123">
        <v>22</v>
      </c>
      <c r="Y10" s="123">
        <v>10</v>
      </c>
      <c r="Z10" s="123">
        <v>254</v>
      </c>
      <c r="AA10" s="123">
        <v>12</v>
      </c>
      <c r="AB10" s="123">
        <v>144077</v>
      </c>
      <c r="AC10" s="123"/>
      <c r="AD10" s="83"/>
      <c r="AE10" s="82"/>
    </row>
    <row r="11" spans="1:31" s="80" customFormat="1" ht="14.25" customHeight="1" x14ac:dyDescent="0.2">
      <c r="A11" s="36">
        <v>4</v>
      </c>
      <c r="B11" s="219" t="s">
        <v>174</v>
      </c>
      <c r="C11" s="222"/>
      <c r="D11" s="121">
        <v>219</v>
      </c>
      <c r="E11" s="123">
        <v>202</v>
      </c>
      <c r="F11" s="123">
        <v>201</v>
      </c>
      <c r="G11" s="123">
        <v>28</v>
      </c>
      <c r="H11" s="123">
        <v>1</v>
      </c>
      <c r="I11" s="123"/>
      <c r="J11" s="123">
        <v>170</v>
      </c>
      <c r="K11" s="123"/>
      <c r="L11" s="123">
        <v>14</v>
      </c>
      <c r="M11" s="123">
        <v>3</v>
      </c>
      <c r="N11" s="123"/>
      <c r="O11" s="123">
        <v>18</v>
      </c>
      <c r="P11" s="123">
        <v>245</v>
      </c>
      <c r="Q11" s="123">
        <v>176</v>
      </c>
      <c r="R11" s="123">
        <v>153</v>
      </c>
      <c r="S11" s="123">
        <v>130</v>
      </c>
      <c r="T11" s="123">
        <v>11</v>
      </c>
      <c r="U11" s="123">
        <v>106</v>
      </c>
      <c r="V11" s="123">
        <v>1</v>
      </c>
      <c r="W11" s="123">
        <v>9</v>
      </c>
      <c r="X11" s="123">
        <v>12</v>
      </c>
      <c r="Y11" s="123">
        <v>3</v>
      </c>
      <c r="Z11" s="123">
        <v>92</v>
      </c>
      <c r="AA11" s="123">
        <v>6</v>
      </c>
      <c r="AB11" s="123">
        <v>5047</v>
      </c>
      <c r="AC11" s="123"/>
      <c r="AD11" s="84"/>
      <c r="AE11" s="82"/>
    </row>
    <row r="12" spans="1:31" s="80" customFormat="1" ht="12" customHeight="1" x14ac:dyDescent="0.2">
      <c r="A12" s="36">
        <v>5</v>
      </c>
      <c r="B12" s="221" t="s">
        <v>29</v>
      </c>
      <c r="C12" s="221"/>
      <c r="D12" s="121">
        <v>296</v>
      </c>
      <c r="E12" s="123">
        <v>275</v>
      </c>
      <c r="F12" s="123">
        <v>278</v>
      </c>
      <c r="G12" s="123">
        <v>50</v>
      </c>
      <c r="H12" s="123"/>
      <c r="I12" s="123">
        <v>5</v>
      </c>
      <c r="J12" s="123">
        <v>218</v>
      </c>
      <c r="K12" s="123">
        <v>2</v>
      </c>
      <c r="L12" s="123">
        <v>10</v>
      </c>
      <c r="M12" s="123">
        <v>5</v>
      </c>
      <c r="N12" s="123">
        <v>2</v>
      </c>
      <c r="O12" s="123">
        <v>18</v>
      </c>
      <c r="P12" s="123">
        <v>412</v>
      </c>
      <c r="Q12" s="123">
        <v>224</v>
      </c>
      <c r="R12" s="123">
        <v>241</v>
      </c>
      <c r="S12" s="123">
        <v>198</v>
      </c>
      <c r="T12" s="123">
        <v>14</v>
      </c>
      <c r="U12" s="123">
        <v>158</v>
      </c>
      <c r="V12" s="123">
        <v>1</v>
      </c>
      <c r="W12" s="123">
        <v>15</v>
      </c>
      <c r="X12" s="123">
        <v>27</v>
      </c>
      <c r="Y12" s="123">
        <v>22</v>
      </c>
      <c r="Z12" s="123">
        <v>171</v>
      </c>
      <c r="AA12" s="123">
        <v>7</v>
      </c>
      <c r="AB12" s="123">
        <v>4365</v>
      </c>
      <c r="AC12" s="123"/>
      <c r="AD12" s="81"/>
      <c r="AE12" s="82"/>
    </row>
    <row r="13" spans="1:31" s="80" customFormat="1" ht="16.5" customHeight="1" x14ac:dyDescent="0.2">
      <c r="A13" s="36">
        <v>6</v>
      </c>
      <c r="B13" s="219" t="s">
        <v>174</v>
      </c>
      <c r="C13" s="220"/>
      <c r="D13" s="121">
        <v>116</v>
      </c>
      <c r="E13" s="123">
        <v>110</v>
      </c>
      <c r="F13" s="123">
        <v>108</v>
      </c>
      <c r="G13" s="123">
        <v>22</v>
      </c>
      <c r="H13" s="123"/>
      <c r="I13" s="123"/>
      <c r="J13" s="123">
        <v>86</v>
      </c>
      <c r="K13" s="123">
        <v>2</v>
      </c>
      <c r="L13" s="123">
        <v>6</v>
      </c>
      <c r="M13" s="123">
        <v>2</v>
      </c>
      <c r="N13" s="123"/>
      <c r="O13" s="123">
        <v>8</v>
      </c>
      <c r="P13" s="123">
        <v>140</v>
      </c>
      <c r="Q13" s="123">
        <v>87</v>
      </c>
      <c r="R13" s="123">
        <v>86</v>
      </c>
      <c r="S13" s="123">
        <v>73</v>
      </c>
      <c r="T13" s="123">
        <v>10</v>
      </c>
      <c r="U13" s="123">
        <v>59</v>
      </c>
      <c r="V13" s="123"/>
      <c r="W13" s="123">
        <v>5</v>
      </c>
      <c r="X13" s="123">
        <v>8</v>
      </c>
      <c r="Y13" s="123">
        <v>5</v>
      </c>
      <c r="Z13" s="123">
        <v>54</v>
      </c>
      <c r="AA13" s="123"/>
      <c r="AB13" s="123"/>
      <c r="AC13" s="123"/>
      <c r="AD13" s="81"/>
      <c r="AE13" s="82"/>
    </row>
    <row r="14" spans="1:31" s="80" customFormat="1" ht="16.5" customHeight="1" x14ac:dyDescent="0.2">
      <c r="A14" s="36">
        <v>7</v>
      </c>
      <c r="B14" s="221" t="s">
        <v>175</v>
      </c>
      <c r="C14" s="221"/>
      <c r="D14" s="121">
        <v>18820</v>
      </c>
      <c r="E14" s="123">
        <v>17525</v>
      </c>
      <c r="F14" s="123">
        <v>17450</v>
      </c>
      <c r="G14" s="123">
        <v>2755</v>
      </c>
      <c r="H14" s="123">
        <v>20</v>
      </c>
      <c r="I14" s="123">
        <v>125</v>
      </c>
      <c r="J14" s="123">
        <v>14309</v>
      </c>
      <c r="K14" s="123">
        <v>123</v>
      </c>
      <c r="L14" s="123">
        <v>1033</v>
      </c>
      <c r="M14" s="123">
        <v>405</v>
      </c>
      <c r="N14" s="123">
        <v>102</v>
      </c>
      <c r="O14" s="123">
        <v>1370</v>
      </c>
      <c r="P14" s="123">
        <v>25254</v>
      </c>
      <c r="Q14" s="123">
        <v>14632</v>
      </c>
      <c r="R14" s="123">
        <v>14288</v>
      </c>
      <c r="S14" s="123">
        <v>11233</v>
      </c>
      <c r="T14" s="123">
        <v>1201</v>
      </c>
      <c r="U14" s="123">
        <v>9590</v>
      </c>
      <c r="V14" s="123">
        <v>89</v>
      </c>
      <c r="W14" s="123">
        <v>1193</v>
      </c>
      <c r="X14" s="123">
        <v>1765</v>
      </c>
      <c r="Y14" s="123">
        <v>1432</v>
      </c>
      <c r="Z14" s="123">
        <v>10966</v>
      </c>
      <c r="AA14" s="123">
        <v>1097</v>
      </c>
      <c r="AB14" s="123">
        <v>14270049</v>
      </c>
      <c r="AC14" s="123">
        <v>39750</v>
      </c>
      <c r="AD14" s="81"/>
      <c r="AE14" s="82"/>
    </row>
    <row r="15" spans="1:31" s="80" customFormat="1" ht="14.25" customHeight="1" x14ac:dyDescent="0.2">
      <c r="A15" s="36">
        <v>8</v>
      </c>
      <c r="B15" s="219" t="s">
        <v>176</v>
      </c>
      <c r="C15" s="220"/>
      <c r="D15" s="121">
        <v>774</v>
      </c>
      <c r="E15" s="123">
        <v>710</v>
      </c>
      <c r="F15" s="123">
        <v>704</v>
      </c>
      <c r="G15" s="123">
        <v>109</v>
      </c>
      <c r="H15" s="123">
        <v>1</v>
      </c>
      <c r="I15" s="123">
        <v>11</v>
      </c>
      <c r="J15" s="123">
        <v>571</v>
      </c>
      <c r="K15" s="123">
        <v>8</v>
      </c>
      <c r="L15" s="123">
        <v>7</v>
      </c>
      <c r="M15" s="123">
        <v>9</v>
      </c>
      <c r="N15" s="123">
        <v>4</v>
      </c>
      <c r="O15" s="123">
        <v>70</v>
      </c>
      <c r="P15" s="123">
        <v>1067</v>
      </c>
      <c r="Q15" s="123">
        <v>594</v>
      </c>
      <c r="R15" s="123">
        <v>491</v>
      </c>
      <c r="S15" s="123">
        <v>360</v>
      </c>
      <c r="T15" s="123">
        <v>47</v>
      </c>
      <c r="U15" s="123">
        <v>253</v>
      </c>
      <c r="V15" s="123">
        <v>7</v>
      </c>
      <c r="W15" s="123">
        <v>42</v>
      </c>
      <c r="X15" s="123">
        <v>82</v>
      </c>
      <c r="Y15" s="123">
        <v>63</v>
      </c>
      <c r="Z15" s="123">
        <v>576</v>
      </c>
      <c r="AA15" s="123">
        <v>22</v>
      </c>
      <c r="AB15" s="123">
        <v>46964</v>
      </c>
      <c r="AC15" s="123"/>
      <c r="AD15" s="81"/>
      <c r="AE15" s="82"/>
    </row>
    <row r="16" spans="1:31" s="80" customFormat="1" ht="16.5" customHeight="1" x14ac:dyDescent="0.2">
      <c r="A16" s="36">
        <v>9</v>
      </c>
      <c r="B16" s="218" t="s">
        <v>177</v>
      </c>
      <c r="C16" s="218"/>
      <c r="D16" s="121">
        <v>11927</v>
      </c>
      <c r="E16" s="123">
        <v>11226</v>
      </c>
      <c r="F16" s="123">
        <v>11129</v>
      </c>
      <c r="G16" s="123">
        <v>1719</v>
      </c>
      <c r="H16" s="123">
        <v>9</v>
      </c>
      <c r="I16" s="123">
        <v>51</v>
      </c>
      <c r="J16" s="123">
        <v>9235</v>
      </c>
      <c r="K16" s="123">
        <v>82</v>
      </c>
      <c r="L16" s="123">
        <v>689</v>
      </c>
      <c r="M16" s="123">
        <v>245</v>
      </c>
      <c r="N16" s="123">
        <v>60</v>
      </c>
      <c r="O16" s="123">
        <v>798</v>
      </c>
      <c r="P16" s="123">
        <v>12992</v>
      </c>
      <c r="Q16" s="123">
        <v>9359</v>
      </c>
      <c r="R16" s="123">
        <v>8424</v>
      </c>
      <c r="S16" s="123">
        <v>7039</v>
      </c>
      <c r="T16" s="123">
        <v>598</v>
      </c>
      <c r="U16" s="123">
        <v>6408</v>
      </c>
      <c r="V16" s="123">
        <v>33</v>
      </c>
      <c r="W16" s="123">
        <v>634</v>
      </c>
      <c r="X16" s="123">
        <v>715</v>
      </c>
      <c r="Y16" s="123">
        <v>695</v>
      </c>
      <c r="Z16" s="123">
        <v>4568</v>
      </c>
      <c r="AA16" s="123">
        <v>252</v>
      </c>
      <c r="AB16" s="123">
        <v>7079646</v>
      </c>
      <c r="AC16" s="123"/>
      <c r="AD16" s="81"/>
    </row>
    <row r="17" spans="1:30" s="80" customFormat="1" ht="16.5" customHeight="1" x14ac:dyDescent="0.2">
      <c r="A17" s="36">
        <v>10</v>
      </c>
      <c r="B17" s="218" t="s">
        <v>178</v>
      </c>
      <c r="C17" s="218"/>
      <c r="D17" s="121">
        <v>1136</v>
      </c>
      <c r="E17" s="123">
        <v>1048</v>
      </c>
      <c r="F17" s="123">
        <v>1034</v>
      </c>
      <c r="G17" s="123">
        <v>136</v>
      </c>
      <c r="H17" s="123">
        <v>1</v>
      </c>
      <c r="I17" s="123">
        <v>9</v>
      </c>
      <c r="J17" s="123">
        <v>853</v>
      </c>
      <c r="K17" s="123">
        <v>4</v>
      </c>
      <c r="L17" s="123">
        <v>18</v>
      </c>
      <c r="M17" s="123">
        <v>4</v>
      </c>
      <c r="N17" s="123">
        <v>2</v>
      </c>
      <c r="O17" s="123">
        <v>102</v>
      </c>
      <c r="P17" s="123">
        <v>1359</v>
      </c>
      <c r="Q17" s="123">
        <v>879</v>
      </c>
      <c r="R17" s="123">
        <v>661</v>
      </c>
      <c r="S17" s="123">
        <v>472</v>
      </c>
      <c r="T17" s="123">
        <v>153</v>
      </c>
      <c r="U17" s="123">
        <v>370</v>
      </c>
      <c r="V17" s="123">
        <v>5</v>
      </c>
      <c r="W17" s="123">
        <v>52</v>
      </c>
      <c r="X17" s="123">
        <v>132</v>
      </c>
      <c r="Y17" s="123">
        <v>73</v>
      </c>
      <c r="Z17" s="123">
        <v>698</v>
      </c>
      <c r="AA17" s="123">
        <v>64</v>
      </c>
      <c r="AB17" s="123">
        <v>96114</v>
      </c>
      <c r="AC17" s="123">
        <v>3750</v>
      </c>
      <c r="AD17" s="81"/>
    </row>
    <row r="18" spans="1:30" s="80" customFormat="1" ht="16.5" customHeight="1" x14ac:dyDescent="0.2">
      <c r="A18" s="36">
        <v>11</v>
      </c>
      <c r="B18" s="218" t="s">
        <v>26</v>
      </c>
      <c r="C18" s="218"/>
      <c r="D18" s="121">
        <v>542</v>
      </c>
      <c r="E18" s="123">
        <v>503</v>
      </c>
      <c r="F18" s="123">
        <v>514</v>
      </c>
      <c r="G18" s="123">
        <v>136</v>
      </c>
      <c r="H18" s="123">
        <v>2</v>
      </c>
      <c r="I18" s="123">
        <v>11</v>
      </c>
      <c r="J18" s="123">
        <v>360</v>
      </c>
      <c r="K18" s="123">
        <v>2</v>
      </c>
      <c r="L18" s="123">
        <v>11</v>
      </c>
      <c r="M18" s="123">
        <v>14</v>
      </c>
      <c r="N18" s="123">
        <v>5</v>
      </c>
      <c r="O18" s="123">
        <v>28</v>
      </c>
      <c r="P18" s="123">
        <v>847</v>
      </c>
      <c r="Q18" s="123">
        <v>381</v>
      </c>
      <c r="R18" s="123">
        <v>421</v>
      </c>
      <c r="S18" s="123">
        <v>297</v>
      </c>
      <c r="T18" s="123">
        <v>17</v>
      </c>
      <c r="U18" s="123">
        <v>198</v>
      </c>
      <c r="V18" s="123">
        <v>4</v>
      </c>
      <c r="W18" s="123">
        <v>30</v>
      </c>
      <c r="X18" s="123">
        <v>90</v>
      </c>
      <c r="Y18" s="123">
        <v>45</v>
      </c>
      <c r="Z18" s="123">
        <v>426</v>
      </c>
      <c r="AA18" s="123">
        <v>78</v>
      </c>
      <c r="AB18" s="123">
        <v>191169</v>
      </c>
      <c r="AC18" s="123"/>
      <c r="AD18" s="81"/>
    </row>
    <row r="19" spans="1:30" s="80" customFormat="1" ht="16.5" customHeight="1" x14ac:dyDescent="0.2">
      <c r="A19" s="36">
        <v>12</v>
      </c>
      <c r="B19" s="221" t="s">
        <v>179</v>
      </c>
      <c r="C19" s="221"/>
      <c r="D19" s="121">
        <v>220</v>
      </c>
      <c r="E19" s="123">
        <v>173</v>
      </c>
      <c r="F19" s="123">
        <v>200</v>
      </c>
      <c r="G19" s="123">
        <v>52</v>
      </c>
      <c r="H19" s="123"/>
      <c r="I19" s="123">
        <v>1</v>
      </c>
      <c r="J19" s="123">
        <v>144</v>
      </c>
      <c r="K19" s="123">
        <v>2</v>
      </c>
      <c r="L19" s="123">
        <v>8</v>
      </c>
      <c r="M19" s="123">
        <v>6</v>
      </c>
      <c r="N19" s="123">
        <v>1</v>
      </c>
      <c r="O19" s="123">
        <v>20</v>
      </c>
      <c r="P19" s="123">
        <v>383</v>
      </c>
      <c r="Q19" s="123">
        <v>147</v>
      </c>
      <c r="R19" s="123">
        <v>199</v>
      </c>
      <c r="S19" s="123">
        <v>135</v>
      </c>
      <c r="T19" s="123">
        <v>35</v>
      </c>
      <c r="U19" s="123">
        <v>85</v>
      </c>
      <c r="V19" s="123">
        <v>3</v>
      </c>
      <c r="W19" s="123">
        <v>30</v>
      </c>
      <c r="X19" s="123">
        <v>31</v>
      </c>
      <c r="Y19" s="123">
        <v>32</v>
      </c>
      <c r="Z19" s="123">
        <v>184</v>
      </c>
      <c r="AA19" s="123">
        <v>23</v>
      </c>
      <c r="AB19" s="123">
        <v>1865162</v>
      </c>
      <c r="AC19" s="123">
        <v>30000</v>
      </c>
      <c r="AD19" s="81"/>
    </row>
    <row r="20" spans="1:30" s="80" customFormat="1" ht="16.5" customHeight="1" x14ac:dyDescent="0.2">
      <c r="A20" s="36">
        <v>13</v>
      </c>
      <c r="B20" s="218" t="s">
        <v>30</v>
      </c>
      <c r="C20" s="218"/>
      <c r="D20" s="121">
        <v>103</v>
      </c>
      <c r="E20" s="123">
        <v>90</v>
      </c>
      <c r="F20" s="123">
        <v>91</v>
      </c>
      <c r="G20" s="123">
        <v>14</v>
      </c>
      <c r="H20" s="123"/>
      <c r="I20" s="123"/>
      <c r="J20" s="123">
        <v>74</v>
      </c>
      <c r="K20" s="123">
        <v>2</v>
      </c>
      <c r="L20" s="123">
        <v>8</v>
      </c>
      <c r="M20" s="123">
        <v>4</v>
      </c>
      <c r="N20" s="123">
        <v>1</v>
      </c>
      <c r="O20" s="123">
        <v>12</v>
      </c>
      <c r="P20" s="123">
        <v>214</v>
      </c>
      <c r="Q20" s="123">
        <v>76</v>
      </c>
      <c r="R20" s="123">
        <v>103</v>
      </c>
      <c r="S20" s="123">
        <v>78</v>
      </c>
      <c r="T20" s="123">
        <v>9</v>
      </c>
      <c r="U20" s="123">
        <v>53</v>
      </c>
      <c r="V20" s="123">
        <v>2</v>
      </c>
      <c r="W20" s="123">
        <v>7</v>
      </c>
      <c r="X20" s="123">
        <v>16</v>
      </c>
      <c r="Y20" s="123">
        <v>19</v>
      </c>
      <c r="Z20" s="123">
        <v>111</v>
      </c>
      <c r="AA20" s="123">
        <v>14</v>
      </c>
      <c r="AB20" s="123">
        <v>163346</v>
      </c>
      <c r="AC20" s="123">
        <v>30000</v>
      </c>
      <c r="AD20" s="81"/>
    </row>
    <row r="21" spans="1:30" s="80" customFormat="1" ht="16.5" customHeight="1" x14ac:dyDescent="0.2">
      <c r="A21" s="36">
        <v>14</v>
      </c>
      <c r="B21" s="218" t="s">
        <v>31</v>
      </c>
      <c r="C21" s="218"/>
      <c r="D21" s="121">
        <v>101</v>
      </c>
      <c r="E21" s="123">
        <v>70</v>
      </c>
      <c r="F21" s="123">
        <v>93</v>
      </c>
      <c r="G21" s="123">
        <v>36</v>
      </c>
      <c r="H21" s="123"/>
      <c r="I21" s="123"/>
      <c r="J21" s="123">
        <v>57</v>
      </c>
      <c r="K21" s="123"/>
      <c r="L21" s="123"/>
      <c r="M21" s="123">
        <v>1</v>
      </c>
      <c r="N21" s="123"/>
      <c r="O21" s="123">
        <v>8</v>
      </c>
      <c r="P21" s="123">
        <v>104</v>
      </c>
      <c r="Q21" s="123">
        <v>57</v>
      </c>
      <c r="R21" s="123">
        <v>60</v>
      </c>
      <c r="S21" s="123">
        <v>36</v>
      </c>
      <c r="T21" s="123">
        <v>22</v>
      </c>
      <c r="U21" s="123">
        <v>26</v>
      </c>
      <c r="V21" s="123">
        <v>1</v>
      </c>
      <c r="W21" s="123">
        <v>20</v>
      </c>
      <c r="X21" s="123">
        <v>3</v>
      </c>
      <c r="Y21" s="123">
        <v>6</v>
      </c>
      <c r="Z21" s="123">
        <v>44</v>
      </c>
      <c r="AA21" s="123">
        <v>5</v>
      </c>
      <c r="AB21" s="123"/>
      <c r="AC21" s="123"/>
      <c r="AD21" s="81"/>
    </row>
    <row r="22" spans="1:30" s="80" customFormat="1" ht="16.5" customHeight="1" x14ac:dyDescent="0.2">
      <c r="A22" s="36">
        <v>15</v>
      </c>
      <c r="B22" s="221" t="s">
        <v>180</v>
      </c>
      <c r="C22" s="221"/>
      <c r="D22" s="121">
        <v>14918</v>
      </c>
      <c r="E22" s="123">
        <v>13963</v>
      </c>
      <c r="F22" s="123">
        <v>13855</v>
      </c>
      <c r="G22" s="123">
        <v>1468</v>
      </c>
      <c r="H22" s="123">
        <v>14</v>
      </c>
      <c r="I22" s="123">
        <v>184</v>
      </c>
      <c r="J22" s="123">
        <v>11823</v>
      </c>
      <c r="K22" s="123">
        <v>95</v>
      </c>
      <c r="L22" s="123">
        <v>805</v>
      </c>
      <c r="M22" s="123">
        <v>92</v>
      </c>
      <c r="N22" s="123">
        <v>17</v>
      </c>
      <c r="O22" s="123">
        <v>1063</v>
      </c>
      <c r="P22" s="123">
        <v>22450</v>
      </c>
      <c r="Q22" s="123">
        <v>12307</v>
      </c>
      <c r="R22" s="123">
        <v>11228</v>
      </c>
      <c r="S22" s="123">
        <v>8312</v>
      </c>
      <c r="T22" s="123">
        <v>757</v>
      </c>
      <c r="U22" s="123">
        <v>6526</v>
      </c>
      <c r="V22" s="123">
        <v>222</v>
      </c>
      <c r="W22" s="123">
        <v>1055</v>
      </c>
      <c r="X22" s="123">
        <v>1630</v>
      </c>
      <c r="Y22" s="123">
        <v>1194</v>
      </c>
      <c r="Z22" s="123">
        <v>11222</v>
      </c>
      <c r="AA22" s="123">
        <v>1399</v>
      </c>
      <c r="AB22" s="123">
        <v>21535253</v>
      </c>
      <c r="AC22" s="123">
        <v>57764</v>
      </c>
      <c r="AD22" s="81"/>
    </row>
    <row r="23" spans="1:30" s="80" customFormat="1" ht="27" customHeight="1" x14ac:dyDescent="0.2">
      <c r="A23" s="36">
        <v>16</v>
      </c>
      <c r="B23" s="218" t="s">
        <v>181</v>
      </c>
      <c r="C23" s="218"/>
      <c r="D23" s="121">
        <v>163</v>
      </c>
      <c r="E23" s="123">
        <v>160</v>
      </c>
      <c r="F23" s="123">
        <v>152</v>
      </c>
      <c r="G23" s="123">
        <v>8</v>
      </c>
      <c r="H23" s="123"/>
      <c r="I23" s="123">
        <v>3</v>
      </c>
      <c r="J23" s="123">
        <v>139</v>
      </c>
      <c r="K23" s="123"/>
      <c r="L23" s="123">
        <v>4</v>
      </c>
      <c r="M23" s="123"/>
      <c r="N23" s="123"/>
      <c r="O23" s="123">
        <v>11</v>
      </c>
      <c r="P23" s="123">
        <v>209</v>
      </c>
      <c r="Q23" s="123">
        <v>141</v>
      </c>
      <c r="R23" s="123">
        <v>78</v>
      </c>
      <c r="S23" s="123">
        <v>56</v>
      </c>
      <c r="T23" s="123">
        <v>1</v>
      </c>
      <c r="U23" s="123">
        <v>41</v>
      </c>
      <c r="V23" s="123">
        <v>2</v>
      </c>
      <c r="W23" s="123">
        <v>4</v>
      </c>
      <c r="X23" s="123">
        <v>16</v>
      </c>
      <c r="Y23" s="123">
        <v>23</v>
      </c>
      <c r="Z23" s="123">
        <v>131</v>
      </c>
      <c r="AA23" s="123">
        <v>8</v>
      </c>
      <c r="AB23" s="123">
        <v>314853</v>
      </c>
      <c r="AC23" s="123">
        <v>1000</v>
      </c>
      <c r="AD23" s="81"/>
    </row>
    <row r="24" spans="1:30" s="80" customFormat="1" ht="26.25" customHeight="1" x14ac:dyDescent="0.2">
      <c r="A24" s="36">
        <v>17</v>
      </c>
      <c r="B24" s="218" t="s">
        <v>182</v>
      </c>
      <c r="C24" s="218"/>
      <c r="D24" s="121">
        <v>12</v>
      </c>
      <c r="E24" s="123">
        <v>11</v>
      </c>
      <c r="F24" s="123">
        <v>9</v>
      </c>
      <c r="G24" s="123"/>
      <c r="H24" s="123"/>
      <c r="I24" s="123"/>
      <c r="J24" s="123">
        <v>8</v>
      </c>
      <c r="K24" s="123"/>
      <c r="L24" s="123"/>
      <c r="M24" s="123"/>
      <c r="N24" s="123"/>
      <c r="O24" s="123">
        <v>3</v>
      </c>
      <c r="P24" s="123">
        <v>26</v>
      </c>
      <c r="Q24" s="123">
        <v>9</v>
      </c>
      <c r="R24" s="123">
        <v>12</v>
      </c>
      <c r="S24" s="123">
        <v>6</v>
      </c>
      <c r="T24" s="123">
        <v>1</v>
      </c>
      <c r="U24" s="123">
        <v>2</v>
      </c>
      <c r="V24" s="123">
        <v>1</v>
      </c>
      <c r="W24" s="123">
        <v>2</v>
      </c>
      <c r="X24" s="123">
        <v>3</v>
      </c>
      <c r="Y24" s="123">
        <v>3</v>
      </c>
      <c r="Z24" s="123">
        <v>14</v>
      </c>
      <c r="AA24" s="123">
        <v>1</v>
      </c>
      <c r="AB24" s="123">
        <v>855838</v>
      </c>
      <c r="AC24" s="123"/>
      <c r="AD24" s="81"/>
    </row>
    <row r="25" spans="1:30" s="80" customFormat="1" ht="18" customHeight="1" x14ac:dyDescent="0.2">
      <c r="A25" s="36">
        <v>18</v>
      </c>
      <c r="B25" s="218" t="s">
        <v>183</v>
      </c>
      <c r="C25" s="218"/>
      <c r="D25" s="121">
        <v>1038</v>
      </c>
      <c r="E25" s="123">
        <v>967</v>
      </c>
      <c r="F25" s="123">
        <v>940</v>
      </c>
      <c r="G25" s="123">
        <v>83</v>
      </c>
      <c r="H25" s="123"/>
      <c r="I25" s="123">
        <v>21</v>
      </c>
      <c r="J25" s="123">
        <v>822</v>
      </c>
      <c r="K25" s="123">
        <v>15</v>
      </c>
      <c r="L25" s="123">
        <v>30</v>
      </c>
      <c r="M25" s="123">
        <v>2</v>
      </c>
      <c r="N25" s="123">
        <v>1</v>
      </c>
      <c r="O25" s="123">
        <v>98</v>
      </c>
      <c r="P25" s="123">
        <v>1463</v>
      </c>
      <c r="Q25" s="123">
        <v>901</v>
      </c>
      <c r="R25" s="123">
        <v>540</v>
      </c>
      <c r="S25" s="123">
        <v>407</v>
      </c>
      <c r="T25" s="123">
        <v>26</v>
      </c>
      <c r="U25" s="123">
        <v>294</v>
      </c>
      <c r="V25" s="123">
        <v>29</v>
      </c>
      <c r="W25" s="123">
        <v>26</v>
      </c>
      <c r="X25" s="123">
        <v>78</v>
      </c>
      <c r="Y25" s="123">
        <v>79</v>
      </c>
      <c r="Z25" s="123">
        <v>923</v>
      </c>
      <c r="AA25" s="123">
        <v>59</v>
      </c>
      <c r="AB25" s="123">
        <v>143917</v>
      </c>
      <c r="AC25" s="123">
        <v>40000</v>
      </c>
      <c r="AD25" s="81"/>
    </row>
    <row r="26" spans="1:30" s="80" customFormat="1" ht="16.5" customHeight="1" x14ac:dyDescent="0.2">
      <c r="A26" s="36">
        <v>19</v>
      </c>
      <c r="B26" s="218" t="s">
        <v>184</v>
      </c>
      <c r="C26" s="218"/>
      <c r="D26" s="121">
        <v>4167</v>
      </c>
      <c r="E26" s="123">
        <v>3986</v>
      </c>
      <c r="F26" s="123">
        <v>3968</v>
      </c>
      <c r="G26" s="123">
        <v>471</v>
      </c>
      <c r="H26" s="123">
        <v>3</v>
      </c>
      <c r="I26" s="123">
        <v>17</v>
      </c>
      <c r="J26" s="123">
        <v>3419</v>
      </c>
      <c r="K26" s="123">
        <v>24</v>
      </c>
      <c r="L26" s="123">
        <v>210</v>
      </c>
      <c r="M26" s="123">
        <v>17</v>
      </c>
      <c r="N26" s="123"/>
      <c r="O26" s="123">
        <v>199</v>
      </c>
      <c r="P26" s="123">
        <v>4635</v>
      </c>
      <c r="Q26" s="123">
        <v>3442</v>
      </c>
      <c r="R26" s="123">
        <v>3359</v>
      </c>
      <c r="S26" s="123">
        <v>3084</v>
      </c>
      <c r="T26" s="123">
        <v>116</v>
      </c>
      <c r="U26" s="123">
        <v>2865</v>
      </c>
      <c r="V26" s="123">
        <v>6</v>
      </c>
      <c r="W26" s="123">
        <v>69</v>
      </c>
      <c r="X26" s="123">
        <v>200</v>
      </c>
      <c r="Y26" s="123">
        <v>161</v>
      </c>
      <c r="Z26" s="123">
        <v>1276</v>
      </c>
      <c r="AA26" s="123">
        <v>123</v>
      </c>
      <c r="AB26" s="123">
        <v>4653566</v>
      </c>
      <c r="AC26" s="123"/>
      <c r="AD26" s="81"/>
    </row>
    <row r="27" spans="1:30" s="80" customFormat="1" ht="15" customHeight="1" x14ac:dyDescent="0.2">
      <c r="A27" s="36">
        <v>20</v>
      </c>
      <c r="B27" s="218" t="s">
        <v>185</v>
      </c>
      <c r="C27" s="218"/>
      <c r="D27" s="121">
        <v>1057</v>
      </c>
      <c r="E27" s="123">
        <v>994</v>
      </c>
      <c r="F27" s="123">
        <v>962</v>
      </c>
      <c r="G27" s="123">
        <v>119</v>
      </c>
      <c r="H27" s="123">
        <v>1</v>
      </c>
      <c r="I27" s="123">
        <v>9</v>
      </c>
      <c r="J27" s="123">
        <v>825</v>
      </c>
      <c r="K27" s="123">
        <v>9</v>
      </c>
      <c r="L27" s="123">
        <v>63</v>
      </c>
      <c r="M27" s="123">
        <v>4</v>
      </c>
      <c r="N27" s="123">
        <v>1</v>
      </c>
      <c r="O27" s="123">
        <v>95</v>
      </c>
      <c r="P27" s="123">
        <v>1320</v>
      </c>
      <c r="Q27" s="123">
        <v>866</v>
      </c>
      <c r="R27" s="123">
        <v>455</v>
      </c>
      <c r="S27" s="123">
        <v>275</v>
      </c>
      <c r="T27" s="123">
        <v>30</v>
      </c>
      <c r="U27" s="123">
        <v>135</v>
      </c>
      <c r="V27" s="123">
        <v>9</v>
      </c>
      <c r="W27" s="123">
        <v>50</v>
      </c>
      <c r="X27" s="123">
        <v>121</v>
      </c>
      <c r="Y27" s="123">
        <v>67</v>
      </c>
      <c r="Z27" s="123">
        <v>865</v>
      </c>
      <c r="AA27" s="123">
        <v>117</v>
      </c>
      <c r="AB27" s="123">
        <v>47205</v>
      </c>
      <c r="AC27" s="123">
        <v>1000</v>
      </c>
      <c r="AD27" s="81"/>
    </row>
    <row r="28" spans="1:30" s="80" customFormat="1" ht="16.5" customHeight="1" x14ac:dyDescent="0.2">
      <c r="A28" s="36">
        <v>21</v>
      </c>
      <c r="B28" s="218" t="s">
        <v>186</v>
      </c>
      <c r="C28" s="218"/>
      <c r="D28" s="121">
        <v>183</v>
      </c>
      <c r="E28" s="123">
        <v>173</v>
      </c>
      <c r="F28" s="123">
        <v>165</v>
      </c>
      <c r="G28" s="123">
        <v>22</v>
      </c>
      <c r="H28" s="123"/>
      <c r="I28" s="123">
        <v>2</v>
      </c>
      <c r="J28" s="123">
        <v>136</v>
      </c>
      <c r="K28" s="123">
        <v>1</v>
      </c>
      <c r="L28" s="123">
        <v>4</v>
      </c>
      <c r="M28" s="123">
        <v>3</v>
      </c>
      <c r="N28" s="123">
        <v>1</v>
      </c>
      <c r="O28" s="123">
        <v>18</v>
      </c>
      <c r="P28" s="123">
        <v>194</v>
      </c>
      <c r="Q28" s="123">
        <v>138</v>
      </c>
      <c r="R28" s="123">
        <v>75</v>
      </c>
      <c r="S28" s="123">
        <v>46</v>
      </c>
      <c r="T28" s="123">
        <v>10</v>
      </c>
      <c r="U28" s="123">
        <v>34</v>
      </c>
      <c r="V28" s="123">
        <v>1</v>
      </c>
      <c r="W28" s="123">
        <v>8</v>
      </c>
      <c r="X28" s="123">
        <v>20</v>
      </c>
      <c r="Y28" s="123">
        <v>8</v>
      </c>
      <c r="Z28" s="123">
        <v>119</v>
      </c>
      <c r="AA28" s="123">
        <v>12</v>
      </c>
      <c r="AB28" s="123">
        <v>377671</v>
      </c>
      <c r="AC28" s="123"/>
      <c r="AD28" s="81"/>
    </row>
    <row r="29" spans="1:30" s="80" customFormat="1" ht="13.5" customHeight="1" x14ac:dyDescent="0.2">
      <c r="A29" s="36">
        <v>22</v>
      </c>
      <c r="B29" s="218" t="s">
        <v>187</v>
      </c>
      <c r="C29" s="218"/>
      <c r="D29" s="121">
        <v>3501</v>
      </c>
      <c r="E29" s="123">
        <v>3324</v>
      </c>
      <c r="F29" s="123">
        <v>3333</v>
      </c>
      <c r="G29" s="123">
        <v>244</v>
      </c>
      <c r="H29" s="123">
        <v>3</v>
      </c>
      <c r="I29" s="123">
        <v>24</v>
      </c>
      <c r="J29" s="123">
        <v>2872</v>
      </c>
      <c r="K29" s="123">
        <v>18</v>
      </c>
      <c r="L29" s="123">
        <v>301</v>
      </c>
      <c r="M29" s="123">
        <v>32</v>
      </c>
      <c r="N29" s="123">
        <v>1</v>
      </c>
      <c r="O29" s="123">
        <v>168</v>
      </c>
      <c r="P29" s="123">
        <v>4646</v>
      </c>
      <c r="Q29" s="123">
        <v>3004</v>
      </c>
      <c r="R29" s="123">
        <v>2361</v>
      </c>
      <c r="S29" s="123">
        <v>1435</v>
      </c>
      <c r="T29" s="123">
        <v>289</v>
      </c>
      <c r="U29" s="123">
        <v>1001</v>
      </c>
      <c r="V29" s="123">
        <v>45</v>
      </c>
      <c r="W29" s="123">
        <v>470</v>
      </c>
      <c r="X29" s="123">
        <v>411</v>
      </c>
      <c r="Y29" s="123">
        <v>341</v>
      </c>
      <c r="Z29" s="123">
        <v>2285</v>
      </c>
      <c r="AA29" s="123">
        <v>222</v>
      </c>
      <c r="AB29" s="123">
        <v>9372342</v>
      </c>
      <c r="AC29" s="123">
        <v>5764</v>
      </c>
      <c r="AD29" s="81"/>
    </row>
    <row r="30" spans="1:30" s="80" customFormat="1" ht="16.5" customHeight="1" x14ac:dyDescent="0.2">
      <c r="A30" s="36">
        <v>23</v>
      </c>
      <c r="B30" s="221" t="s">
        <v>188</v>
      </c>
      <c r="C30" s="223"/>
      <c r="D30" s="121">
        <v>211</v>
      </c>
      <c r="E30" s="123">
        <v>184</v>
      </c>
      <c r="F30" s="123">
        <v>138</v>
      </c>
      <c r="G30" s="123">
        <v>34</v>
      </c>
      <c r="H30" s="123"/>
      <c r="I30" s="123">
        <v>4</v>
      </c>
      <c r="J30" s="123">
        <v>89</v>
      </c>
      <c r="K30" s="123"/>
      <c r="L30" s="123">
        <v>11</v>
      </c>
      <c r="M30" s="123">
        <v>7</v>
      </c>
      <c r="N30" s="123">
        <v>2</v>
      </c>
      <c r="O30" s="123">
        <v>73</v>
      </c>
      <c r="P30" s="123">
        <v>280</v>
      </c>
      <c r="Q30" s="123">
        <v>98</v>
      </c>
      <c r="R30" s="123">
        <v>87</v>
      </c>
      <c r="S30" s="123">
        <v>57</v>
      </c>
      <c r="T30" s="123">
        <v>11</v>
      </c>
      <c r="U30" s="123">
        <v>41</v>
      </c>
      <c r="V30" s="123">
        <v>2</v>
      </c>
      <c r="W30" s="123">
        <v>13</v>
      </c>
      <c r="X30" s="123">
        <v>14</v>
      </c>
      <c r="Y30" s="123">
        <v>8</v>
      </c>
      <c r="Z30" s="123">
        <v>193</v>
      </c>
      <c r="AA30" s="123">
        <v>30</v>
      </c>
      <c r="AB30" s="123">
        <v>486937</v>
      </c>
      <c r="AC30" s="123">
        <v>60000</v>
      </c>
      <c r="AD30" s="81"/>
    </row>
    <row r="31" spans="1:30" s="80" customFormat="1" ht="16.5" customHeight="1" x14ac:dyDescent="0.2">
      <c r="A31" s="36">
        <v>24</v>
      </c>
      <c r="B31" s="218" t="s">
        <v>189</v>
      </c>
      <c r="C31" s="218"/>
      <c r="D31" s="121">
        <v>25</v>
      </c>
      <c r="E31" s="123">
        <v>18</v>
      </c>
      <c r="F31" s="123">
        <v>18</v>
      </c>
      <c r="G31" s="123">
        <v>4</v>
      </c>
      <c r="H31" s="123"/>
      <c r="I31" s="123">
        <v>1</v>
      </c>
      <c r="J31" s="123">
        <v>13</v>
      </c>
      <c r="K31" s="123"/>
      <c r="L31" s="123">
        <v>1</v>
      </c>
      <c r="M31" s="123">
        <v>1</v>
      </c>
      <c r="N31" s="123"/>
      <c r="O31" s="123">
        <v>7</v>
      </c>
      <c r="P31" s="123">
        <v>48</v>
      </c>
      <c r="Q31" s="123">
        <v>16</v>
      </c>
      <c r="R31" s="123">
        <v>14</v>
      </c>
      <c r="S31" s="123">
        <v>9</v>
      </c>
      <c r="T31" s="123">
        <v>1</v>
      </c>
      <c r="U31" s="123">
        <v>5</v>
      </c>
      <c r="V31" s="123"/>
      <c r="W31" s="123">
        <v>2</v>
      </c>
      <c r="X31" s="123">
        <v>3</v>
      </c>
      <c r="Y31" s="123">
        <v>1</v>
      </c>
      <c r="Z31" s="123">
        <v>34</v>
      </c>
      <c r="AA31" s="123">
        <v>7</v>
      </c>
      <c r="AB31" s="123"/>
      <c r="AC31" s="123"/>
      <c r="AD31" s="81"/>
    </row>
    <row r="32" spans="1:30" s="80" customFormat="1" ht="16.5" customHeight="1" x14ac:dyDescent="0.2">
      <c r="A32" s="36">
        <v>25</v>
      </c>
      <c r="B32" s="218" t="s">
        <v>190</v>
      </c>
      <c r="C32" s="218"/>
      <c r="D32" s="121">
        <v>69</v>
      </c>
      <c r="E32" s="123">
        <v>61</v>
      </c>
      <c r="F32" s="123">
        <v>39</v>
      </c>
      <c r="G32" s="123">
        <v>6</v>
      </c>
      <c r="H32" s="123"/>
      <c r="I32" s="123">
        <v>2</v>
      </c>
      <c r="J32" s="123">
        <v>27</v>
      </c>
      <c r="K32" s="123"/>
      <c r="L32" s="123">
        <v>3</v>
      </c>
      <c r="M32" s="123">
        <v>1</v>
      </c>
      <c r="N32" s="123">
        <v>1</v>
      </c>
      <c r="O32" s="123">
        <v>30</v>
      </c>
      <c r="P32" s="123">
        <v>57</v>
      </c>
      <c r="Q32" s="123">
        <v>27</v>
      </c>
      <c r="R32" s="123">
        <v>17</v>
      </c>
      <c r="S32" s="123">
        <v>12</v>
      </c>
      <c r="T32" s="123">
        <v>1</v>
      </c>
      <c r="U32" s="123">
        <v>9</v>
      </c>
      <c r="V32" s="123"/>
      <c r="W32" s="123">
        <v>4</v>
      </c>
      <c r="X32" s="123">
        <v>1</v>
      </c>
      <c r="Y32" s="123">
        <v>2</v>
      </c>
      <c r="Z32" s="123">
        <v>40</v>
      </c>
      <c r="AA32" s="123">
        <v>4</v>
      </c>
      <c r="AB32" s="123">
        <v>71133</v>
      </c>
      <c r="AC32" s="123">
        <v>60000</v>
      </c>
      <c r="AD32" s="81"/>
    </row>
    <row r="33" spans="1:30" s="80" customFormat="1" ht="15.75" customHeight="1" x14ac:dyDescent="0.2">
      <c r="A33" s="36">
        <v>26</v>
      </c>
      <c r="B33" s="218" t="s">
        <v>191</v>
      </c>
      <c r="C33" s="218"/>
      <c r="D33" s="121">
        <v>73</v>
      </c>
      <c r="E33" s="123">
        <v>66</v>
      </c>
      <c r="F33" s="123">
        <v>55</v>
      </c>
      <c r="G33" s="123">
        <v>20</v>
      </c>
      <c r="H33" s="123"/>
      <c r="I33" s="123">
        <v>1</v>
      </c>
      <c r="J33" s="123">
        <v>28</v>
      </c>
      <c r="K33" s="123"/>
      <c r="L33" s="123">
        <v>5</v>
      </c>
      <c r="M33" s="123">
        <v>5</v>
      </c>
      <c r="N33" s="123">
        <v>1</v>
      </c>
      <c r="O33" s="123">
        <v>18</v>
      </c>
      <c r="P33" s="123">
        <v>92</v>
      </c>
      <c r="Q33" s="123">
        <v>33</v>
      </c>
      <c r="R33" s="123">
        <v>27</v>
      </c>
      <c r="S33" s="123">
        <v>14</v>
      </c>
      <c r="T33" s="123">
        <v>4</v>
      </c>
      <c r="U33" s="123">
        <v>10</v>
      </c>
      <c r="V33" s="123">
        <v>2</v>
      </c>
      <c r="W33" s="123">
        <v>5</v>
      </c>
      <c r="X33" s="123">
        <v>6</v>
      </c>
      <c r="Y33" s="123">
        <v>1</v>
      </c>
      <c r="Z33" s="123">
        <v>65</v>
      </c>
      <c r="AA33" s="123">
        <v>10</v>
      </c>
      <c r="AB33" s="123">
        <v>332493</v>
      </c>
      <c r="AC33" s="123"/>
      <c r="AD33" s="81"/>
    </row>
    <row r="34" spans="1:30" s="80" customFormat="1" ht="15.75" customHeight="1" x14ac:dyDescent="0.2">
      <c r="A34" s="36">
        <v>27</v>
      </c>
      <c r="B34" s="218" t="s">
        <v>192</v>
      </c>
      <c r="C34" s="218"/>
      <c r="D34" s="121"/>
      <c r="E34" s="123"/>
      <c r="F34" s="123"/>
      <c r="G34" s="123"/>
      <c r="H34" s="123"/>
      <c r="I34" s="123"/>
      <c r="J34" s="123"/>
      <c r="K34" s="123"/>
      <c r="L34" s="123"/>
      <c r="M34" s="123"/>
      <c r="N34" s="123"/>
      <c r="O34" s="123"/>
      <c r="P34" s="123">
        <v>2</v>
      </c>
      <c r="Q34" s="123"/>
      <c r="R34" s="123"/>
      <c r="S34" s="123"/>
      <c r="T34" s="123"/>
      <c r="U34" s="123"/>
      <c r="V34" s="123"/>
      <c r="W34" s="123"/>
      <c r="X34" s="123"/>
      <c r="Y34" s="123"/>
      <c r="Z34" s="123">
        <v>2</v>
      </c>
      <c r="AA34" s="123"/>
      <c r="AB34" s="123"/>
      <c r="AC34" s="123"/>
      <c r="AD34" s="81"/>
    </row>
    <row r="35" spans="1:30" s="80" customFormat="1" ht="16.5" customHeight="1" x14ac:dyDescent="0.2">
      <c r="A35" s="36">
        <v>28</v>
      </c>
      <c r="B35" s="221" t="s">
        <v>193</v>
      </c>
      <c r="C35" s="221"/>
      <c r="D35" s="121">
        <v>194525</v>
      </c>
      <c r="E35" s="123">
        <v>178528</v>
      </c>
      <c r="F35" s="123">
        <v>172464</v>
      </c>
      <c r="G35" s="123">
        <v>9454</v>
      </c>
      <c r="H35" s="123">
        <v>84</v>
      </c>
      <c r="I35" s="123">
        <v>2729</v>
      </c>
      <c r="J35" s="123">
        <v>153597</v>
      </c>
      <c r="K35" s="123">
        <v>1136</v>
      </c>
      <c r="L35" s="123">
        <v>100814</v>
      </c>
      <c r="M35" s="123">
        <v>3110</v>
      </c>
      <c r="N35" s="123">
        <v>969</v>
      </c>
      <c r="O35" s="123">
        <v>22061</v>
      </c>
      <c r="P35" s="123">
        <v>232502</v>
      </c>
      <c r="Q35" s="123">
        <v>158917</v>
      </c>
      <c r="R35" s="123">
        <v>146191</v>
      </c>
      <c r="S35" s="123">
        <v>130973</v>
      </c>
      <c r="T35" s="123">
        <v>76544</v>
      </c>
      <c r="U35" s="123">
        <v>117276</v>
      </c>
      <c r="V35" s="123">
        <v>1378</v>
      </c>
      <c r="W35" s="123">
        <v>5103</v>
      </c>
      <c r="X35" s="123">
        <v>8663</v>
      </c>
      <c r="Y35" s="123">
        <v>13274</v>
      </c>
      <c r="Z35" s="123">
        <v>86311</v>
      </c>
      <c r="AA35" s="123">
        <v>3020</v>
      </c>
      <c r="AB35" s="123">
        <v>6012364974</v>
      </c>
      <c r="AC35" s="123">
        <v>65368368</v>
      </c>
      <c r="AD35" s="81"/>
    </row>
    <row r="36" spans="1:30" s="80" customFormat="1" ht="16.5" customHeight="1" x14ac:dyDescent="0.2">
      <c r="A36" s="36">
        <v>29</v>
      </c>
      <c r="B36" s="218" t="s">
        <v>32</v>
      </c>
      <c r="C36" s="218"/>
      <c r="D36" s="121">
        <v>4992</v>
      </c>
      <c r="E36" s="123">
        <v>4539</v>
      </c>
      <c r="F36" s="123">
        <v>4485</v>
      </c>
      <c r="G36" s="123">
        <v>708</v>
      </c>
      <c r="H36" s="123">
        <v>6</v>
      </c>
      <c r="I36" s="123">
        <v>105</v>
      </c>
      <c r="J36" s="123">
        <v>3489</v>
      </c>
      <c r="K36" s="123">
        <v>41</v>
      </c>
      <c r="L36" s="123">
        <v>539</v>
      </c>
      <c r="M36" s="123">
        <v>158</v>
      </c>
      <c r="N36" s="123">
        <v>46</v>
      </c>
      <c r="O36" s="123">
        <v>507</v>
      </c>
      <c r="P36" s="123">
        <v>6973</v>
      </c>
      <c r="Q36" s="123">
        <v>3651</v>
      </c>
      <c r="R36" s="123">
        <v>3657</v>
      </c>
      <c r="S36" s="123">
        <v>2798</v>
      </c>
      <c r="T36" s="123">
        <v>759</v>
      </c>
      <c r="U36" s="123">
        <v>2176</v>
      </c>
      <c r="V36" s="123">
        <v>48</v>
      </c>
      <c r="W36" s="123">
        <v>271</v>
      </c>
      <c r="X36" s="123">
        <v>534</v>
      </c>
      <c r="Y36" s="123">
        <v>395</v>
      </c>
      <c r="Z36" s="123">
        <v>3316</v>
      </c>
      <c r="AA36" s="123">
        <v>220</v>
      </c>
      <c r="AB36" s="123">
        <v>119533758</v>
      </c>
      <c r="AC36" s="123">
        <v>100000</v>
      </c>
      <c r="AD36" s="81"/>
    </row>
    <row r="37" spans="1:30" s="80" customFormat="1" ht="16.5" customHeight="1" x14ac:dyDescent="0.2">
      <c r="A37" s="36">
        <v>30</v>
      </c>
      <c r="B37" s="218" t="s">
        <v>33</v>
      </c>
      <c r="C37" s="218"/>
      <c r="D37" s="121">
        <v>1050</v>
      </c>
      <c r="E37" s="123">
        <v>953</v>
      </c>
      <c r="F37" s="123">
        <v>940</v>
      </c>
      <c r="G37" s="123">
        <v>183</v>
      </c>
      <c r="H37" s="123">
        <v>1</v>
      </c>
      <c r="I37" s="123">
        <v>9</v>
      </c>
      <c r="J37" s="123">
        <v>732</v>
      </c>
      <c r="K37" s="123">
        <v>3</v>
      </c>
      <c r="L37" s="123">
        <v>40</v>
      </c>
      <c r="M37" s="123">
        <v>20</v>
      </c>
      <c r="N37" s="123">
        <v>4</v>
      </c>
      <c r="O37" s="123">
        <v>110</v>
      </c>
      <c r="P37" s="123">
        <v>1879</v>
      </c>
      <c r="Q37" s="123">
        <v>772</v>
      </c>
      <c r="R37" s="123">
        <v>719</v>
      </c>
      <c r="S37" s="123">
        <v>450</v>
      </c>
      <c r="T37" s="123">
        <v>29</v>
      </c>
      <c r="U37" s="123">
        <v>203</v>
      </c>
      <c r="V37" s="123">
        <v>2</v>
      </c>
      <c r="W37" s="123">
        <v>81</v>
      </c>
      <c r="X37" s="123">
        <v>185</v>
      </c>
      <c r="Y37" s="123">
        <v>102</v>
      </c>
      <c r="Z37" s="123">
        <v>1160</v>
      </c>
      <c r="AA37" s="123">
        <v>104</v>
      </c>
      <c r="AB37" s="123">
        <v>313972</v>
      </c>
      <c r="AC37" s="123">
        <v>3000</v>
      </c>
      <c r="AD37" s="81"/>
    </row>
    <row r="38" spans="1:30" s="80" customFormat="1" ht="16.5" customHeight="1" x14ac:dyDescent="0.2">
      <c r="A38" s="36">
        <v>31</v>
      </c>
      <c r="B38" s="218" t="s">
        <v>194</v>
      </c>
      <c r="C38" s="218"/>
      <c r="D38" s="121">
        <v>2245</v>
      </c>
      <c r="E38" s="123">
        <v>2050</v>
      </c>
      <c r="F38" s="123">
        <v>2065</v>
      </c>
      <c r="G38" s="123">
        <v>314</v>
      </c>
      <c r="H38" s="123">
        <v>24</v>
      </c>
      <c r="I38" s="123">
        <v>44</v>
      </c>
      <c r="J38" s="123">
        <v>1598</v>
      </c>
      <c r="K38" s="123">
        <v>13</v>
      </c>
      <c r="L38" s="123">
        <v>424</v>
      </c>
      <c r="M38" s="123">
        <v>51</v>
      </c>
      <c r="N38" s="123">
        <v>18</v>
      </c>
      <c r="O38" s="123">
        <v>180</v>
      </c>
      <c r="P38" s="123">
        <v>4341</v>
      </c>
      <c r="Q38" s="123">
        <v>1702</v>
      </c>
      <c r="R38" s="123">
        <v>2311</v>
      </c>
      <c r="S38" s="123">
        <v>1450</v>
      </c>
      <c r="T38" s="123">
        <v>312</v>
      </c>
      <c r="U38" s="123">
        <v>1013</v>
      </c>
      <c r="V38" s="123">
        <v>53</v>
      </c>
      <c r="W38" s="123">
        <v>323</v>
      </c>
      <c r="X38" s="123">
        <v>480</v>
      </c>
      <c r="Y38" s="123">
        <v>298</v>
      </c>
      <c r="Z38" s="123">
        <v>2030</v>
      </c>
      <c r="AA38" s="123">
        <v>251</v>
      </c>
      <c r="AB38" s="123">
        <v>35037515</v>
      </c>
      <c r="AC38" s="123">
        <v>28000</v>
      </c>
      <c r="AD38" s="81"/>
    </row>
    <row r="39" spans="1:30" s="80" customFormat="1" ht="16.5" customHeight="1" x14ac:dyDescent="0.2">
      <c r="A39" s="36">
        <v>32</v>
      </c>
      <c r="B39" s="218" t="s">
        <v>195</v>
      </c>
      <c r="C39" s="218"/>
      <c r="D39" s="121">
        <v>75</v>
      </c>
      <c r="E39" s="123">
        <v>67</v>
      </c>
      <c r="F39" s="123">
        <v>67</v>
      </c>
      <c r="G39" s="123">
        <v>6</v>
      </c>
      <c r="H39" s="123">
        <v>1</v>
      </c>
      <c r="I39" s="123">
        <v>1</v>
      </c>
      <c r="J39" s="123">
        <v>57</v>
      </c>
      <c r="K39" s="123"/>
      <c r="L39" s="123">
        <v>26</v>
      </c>
      <c r="M39" s="123">
        <v>8</v>
      </c>
      <c r="N39" s="123"/>
      <c r="O39" s="123">
        <v>8</v>
      </c>
      <c r="P39" s="123">
        <v>98</v>
      </c>
      <c r="Q39" s="123">
        <v>63</v>
      </c>
      <c r="R39" s="123">
        <v>58</v>
      </c>
      <c r="S39" s="123">
        <v>48</v>
      </c>
      <c r="T39" s="123">
        <v>20</v>
      </c>
      <c r="U39" s="123">
        <v>39</v>
      </c>
      <c r="V39" s="123"/>
      <c r="W39" s="123">
        <v>7</v>
      </c>
      <c r="X39" s="123">
        <v>3</v>
      </c>
      <c r="Y39" s="123">
        <v>11</v>
      </c>
      <c r="Z39" s="123">
        <v>40</v>
      </c>
      <c r="AA39" s="123">
        <v>1</v>
      </c>
      <c r="AB39" s="123">
        <v>2168954</v>
      </c>
      <c r="AC39" s="123">
        <v>10000</v>
      </c>
      <c r="AD39" s="81"/>
    </row>
    <row r="40" spans="1:30" s="80" customFormat="1" ht="16.5" customHeight="1" x14ac:dyDescent="0.2">
      <c r="A40" s="36">
        <v>33</v>
      </c>
      <c r="B40" s="218" t="s">
        <v>35</v>
      </c>
      <c r="C40" s="218"/>
      <c r="D40" s="121">
        <v>212</v>
      </c>
      <c r="E40" s="123">
        <v>193</v>
      </c>
      <c r="F40" s="123">
        <v>193</v>
      </c>
      <c r="G40" s="123">
        <v>29</v>
      </c>
      <c r="H40" s="123"/>
      <c r="I40" s="123">
        <v>3</v>
      </c>
      <c r="J40" s="123">
        <v>149</v>
      </c>
      <c r="K40" s="123">
        <v>1</v>
      </c>
      <c r="L40" s="123">
        <v>78</v>
      </c>
      <c r="M40" s="123">
        <v>11</v>
      </c>
      <c r="N40" s="123">
        <v>8</v>
      </c>
      <c r="O40" s="123">
        <v>19</v>
      </c>
      <c r="P40" s="123">
        <v>261</v>
      </c>
      <c r="Q40" s="123">
        <v>157</v>
      </c>
      <c r="R40" s="123">
        <v>135</v>
      </c>
      <c r="S40" s="123">
        <v>115</v>
      </c>
      <c r="T40" s="123">
        <v>43</v>
      </c>
      <c r="U40" s="123">
        <v>95</v>
      </c>
      <c r="V40" s="123">
        <v>2</v>
      </c>
      <c r="W40" s="123">
        <v>11</v>
      </c>
      <c r="X40" s="123">
        <v>7</v>
      </c>
      <c r="Y40" s="123">
        <v>13</v>
      </c>
      <c r="Z40" s="123">
        <v>126</v>
      </c>
      <c r="AA40" s="123">
        <v>7</v>
      </c>
      <c r="AB40" s="123">
        <v>38425125</v>
      </c>
      <c r="AC40" s="123">
        <v>47000</v>
      </c>
      <c r="AD40" s="81"/>
    </row>
    <row r="41" spans="1:30" s="80" customFormat="1" ht="16.5" customHeight="1" x14ac:dyDescent="0.2">
      <c r="A41" s="36">
        <v>34</v>
      </c>
      <c r="B41" s="218" t="s">
        <v>34</v>
      </c>
      <c r="C41" s="218"/>
      <c r="D41" s="121">
        <v>288</v>
      </c>
      <c r="E41" s="123">
        <v>263</v>
      </c>
      <c r="F41" s="123">
        <v>259</v>
      </c>
      <c r="G41" s="123">
        <v>40</v>
      </c>
      <c r="H41" s="123"/>
      <c r="I41" s="123">
        <v>2</v>
      </c>
      <c r="J41" s="123">
        <v>211</v>
      </c>
      <c r="K41" s="123"/>
      <c r="L41" s="123">
        <v>10</v>
      </c>
      <c r="M41" s="123">
        <v>4</v>
      </c>
      <c r="N41" s="123"/>
      <c r="O41" s="123">
        <v>29</v>
      </c>
      <c r="P41" s="123">
        <v>448</v>
      </c>
      <c r="Q41" s="123">
        <v>218</v>
      </c>
      <c r="R41" s="123">
        <v>210</v>
      </c>
      <c r="S41" s="123">
        <v>151</v>
      </c>
      <c r="T41" s="123">
        <v>32</v>
      </c>
      <c r="U41" s="123">
        <v>114</v>
      </c>
      <c r="V41" s="123">
        <v>1</v>
      </c>
      <c r="W41" s="123">
        <v>28</v>
      </c>
      <c r="X41" s="123">
        <v>30</v>
      </c>
      <c r="Y41" s="123">
        <v>24</v>
      </c>
      <c r="Z41" s="123">
        <v>238</v>
      </c>
      <c r="AA41" s="123">
        <v>23</v>
      </c>
      <c r="AB41" s="123">
        <v>1818420</v>
      </c>
      <c r="AC41" s="123"/>
      <c r="AD41" s="81"/>
    </row>
    <row r="42" spans="1:30" s="80" customFormat="1" ht="16.5" customHeight="1" x14ac:dyDescent="0.2">
      <c r="A42" s="36">
        <v>35</v>
      </c>
      <c r="B42" s="218" t="s">
        <v>196</v>
      </c>
      <c r="C42" s="218"/>
      <c r="D42" s="121">
        <v>32614</v>
      </c>
      <c r="E42" s="123">
        <v>29703</v>
      </c>
      <c r="F42" s="123">
        <v>28884</v>
      </c>
      <c r="G42" s="123">
        <v>1437</v>
      </c>
      <c r="H42" s="123">
        <v>5</v>
      </c>
      <c r="I42" s="123">
        <v>511</v>
      </c>
      <c r="J42" s="123">
        <v>26150</v>
      </c>
      <c r="K42" s="123">
        <v>140</v>
      </c>
      <c r="L42" s="123">
        <v>19710</v>
      </c>
      <c r="M42" s="123">
        <v>119</v>
      </c>
      <c r="N42" s="123">
        <v>29</v>
      </c>
      <c r="O42" s="123">
        <v>3730</v>
      </c>
      <c r="P42" s="123">
        <v>36573</v>
      </c>
      <c r="Q42" s="123">
        <v>26844</v>
      </c>
      <c r="R42" s="123">
        <v>23900</v>
      </c>
      <c r="S42" s="123">
        <v>21653</v>
      </c>
      <c r="T42" s="123">
        <v>14085</v>
      </c>
      <c r="U42" s="123">
        <v>20592</v>
      </c>
      <c r="V42" s="123">
        <v>162</v>
      </c>
      <c r="W42" s="123">
        <v>1212</v>
      </c>
      <c r="X42" s="123">
        <v>865</v>
      </c>
      <c r="Y42" s="123">
        <v>2583</v>
      </c>
      <c r="Z42" s="123">
        <v>12673</v>
      </c>
      <c r="AA42" s="123">
        <v>273</v>
      </c>
      <c r="AB42" s="123">
        <v>419384247</v>
      </c>
      <c r="AC42" s="123">
        <v>542765</v>
      </c>
      <c r="AD42" s="81"/>
    </row>
    <row r="43" spans="1:30" s="80" customFormat="1" ht="16.5" customHeight="1" x14ac:dyDescent="0.2">
      <c r="A43" s="36">
        <v>36</v>
      </c>
      <c r="B43" s="221" t="s">
        <v>197</v>
      </c>
      <c r="C43" s="221"/>
      <c r="D43" s="121">
        <v>6083</v>
      </c>
      <c r="E43" s="123">
        <v>5481</v>
      </c>
      <c r="F43" s="123">
        <v>5452</v>
      </c>
      <c r="G43" s="123">
        <v>321</v>
      </c>
      <c r="H43" s="123">
        <v>2</v>
      </c>
      <c r="I43" s="123">
        <v>36</v>
      </c>
      <c r="J43" s="123">
        <v>4692</v>
      </c>
      <c r="K43" s="123">
        <v>22</v>
      </c>
      <c r="L43" s="123">
        <v>3227</v>
      </c>
      <c r="M43" s="123">
        <v>304</v>
      </c>
      <c r="N43" s="123">
        <v>12</v>
      </c>
      <c r="O43" s="123">
        <v>631</v>
      </c>
      <c r="P43" s="123">
        <v>7376</v>
      </c>
      <c r="Q43" s="123">
        <v>4858</v>
      </c>
      <c r="R43" s="123">
        <v>4937</v>
      </c>
      <c r="S43" s="123">
        <v>4488</v>
      </c>
      <c r="T43" s="123">
        <v>1862</v>
      </c>
      <c r="U43" s="123">
        <v>4031</v>
      </c>
      <c r="V43" s="123">
        <v>78</v>
      </c>
      <c r="W43" s="123">
        <v>182</v>
      </c>
      <c r="X43" s="123">
        <v>188</v>
      </c>
      <c r="Y43" s="123">
        <v>343</v>
      </c>
      <c r="Z43" s="123">
        <v>2439</v>
      </c>
      <c r="AA43" s="123">
        <v>113</v>
      </c>
      <c r="AB43" s="123">
        <v>164875823</v>
      </c>
      <c r="AC43" s="123">
        <v>62952720</v>
      </c>
      <c r="AD43" s="81"/>
    </row>
    <row r="44" spans="1:30" s="94" customFormat="1" ht="39" customHeight="1" x14ac:dyDescent="0.2">
      <c r="A44" s="93">
        <v>37</v>
      </c>
      <c r="B44" s="218" t="s">
        <v>198</v>
      </c>
      <c r="C44" s="218"/>
      <c r="D44" s="123">
        <v>1116</v>
      </c>
      <c r="E44" s="123">
        <v>1100</v>
      </c>
      <c r="F44" s="123">
        <v>1098</v>
      </c>
      <c r="G44" s="123">
        <v>51</v>
      </c>
      <c r="H44" s="123"/>
      <c r="I44" s="123">
        <v>3</v>
      </c>
      <c r="J44" s="123">
        <v>1036</v>
      </c>
      <c r="K44" s="123"/>
      <c r="L44" s="123">
        <v>813</v>
      </c>
      <c r="M44" s="123">
        <v>238</v>
      </c>
      <c r="N44" s="123">
        <v>3</v>
      </c>
      <c r="O44" s="123">
        <v>18</v>
      </c>
      <c r="P44" s="123">
        <v>1226</v>
      </c>
      <c r="Q44" s="123">
        <v>1041</v>
      </c>
      <c r="R44" s="123">
        <v>1019</v>
      </c>
      <c r="S44" s="123">
        <v>945</v>
      </c>
      <c r="T44" s="123">
        <v>47</v>
      </c>
      <c r="U44" s="123">
        <v>923</v>
      </c>
      <c r="V44" s="123">
        <v>4</v>
      </c>
      <c r="W44" s="123">
        <v>24</v>
      </c>
      <c r="X44" s="123">
        <v>46</v>
      </c>
      <c r="Y44" s="123">
        <v>49</v>
      </c>
      <c r="Z44" s="123">
        <v>207</v>
      </c>
      <c r="AA44" s="123">
        <v>17</v>
      </c>
      <c r="AB44" s="123">
        <v>70138522</v>
      </c>
      <c r="AC44" s="123">
        <v>61402776</v>
      </c>
      <c r="AD44" s="81"/>
    </row>
    <row r="45" spans="1:30" s="80" customFormat="1" ht="16.5" customHeight="1" x14ac:dyDescent="0.2">
      <c r="A45" s="36">
        <v>38</v>
      </c>
      <c r="B45" s="221" t="s">
        <v>199</v>
      </c>
      <c r="C45" s="221"/>
      <c r="D45" s="121">
        <v>137921</v>
      </c>
      <c r="E45" s="123">
        <v>127120</v>
      </c>
      <c r="F45" s="123">
        <v>122829</v>
      </c>
      <c r="G45" s="123">
        <v>5375</v>
      </c>
      <c r="H45" s="123">
        <v>30</v>
      </c>
      <c r="I45" s="123">
        <v>1925</v>
      </c>
      <c r="J45" s="123">
        <v>110796</v>
      </c>
      <c r="K45" s="123">
        <v>908</v>
      </c>
      <c r="L45" s="123">
        <v>75523</v>
      </c>
      <c r="M45" s="123">
        <v>2285</v>
      </c>
      <c r="N45" s="123">
        <v>771</v>
      </c>
      <c r="O45" s="123">
        <v>15092</v>
      </c>
      <c r="P45" s="123">
        <v>163463</v>
      </c>
      <c r="Q45" s="123">
        <v>114624</v>
      </c>
      <c r="R45" s="123">
        <v>104768</v>
      </c>
      <c r="S45" s="123">
        <v>95593</v>
      </c>
      <c r="T45" s="123">
        <v>57752</v>
      </c>
      <c r="U45" s="123">
        <v>85651</v>
      </c>
      <c r="V45" s="123">
        <v>935</v>
      </c>
      <c r="W45" s="123">
        <v>2489</v>
      </c>
      <c r="X45" s="123">
        <v>5708</v>
      </c>
      <c r="Y45" s="123">
        <v>9190</v>
      </c>
      <c r="Z45" s="123">
        <v>58695</v>
      </c>
      <c r="AA45" s="123">
        <v>1742</v>
      </c>
      <c r="AB45" s="123">
        <v>5000464886</v>
      </c>
      <c r="AC45" s="123">
        <v>1419118</v>
      </c>
      <c r="AD45" s="81"/>
    </row>
    <row r="46" spans="1:30" s="80" customFormat="1" ht="16.5" customHeight="1" x14ac:dyDescent="0.2">
      <c r="A46" s="36">
        <v>39</v>
      </c>
      <c r="B46" s="218" t="s">
        <v>200</v>
      </c>
      <c r="C46" s="218"/>
      <c r="D46" s="121">
        <v>1365</v>
      </c>
      <c r="E46" s="123">
        <v>1244</v>
      </c>
      <c r="F46" s="123">
        <v>1199</v>
      </c>
      <c r="G46" s="123">
        <v>165</v>
      </c>
      <c r="H46" s="123"/>
      <c r="I46" s="123">
        <v>19</v>
      </c>
      <c r="J46" s="123">
        <v>967</v>
      </c>
      <c r="K46" s="123">
        <v>4</v>
      </c>
      <c r="L46" s="123">
        <v>208</v>
      </c>
      <c r="M46" s="123">
        <v>84</v>
      </c>
      <c r="N46" s="123">
        <v>47</v>
      </c>
      <c r="O46" s="123">
        <v>166</v>
      </c>
      <c r="P46" s="123">
        <v>1870</v>
      </c>
      <c r="Q46" s="123">
        <v>1040</v>
      </c>
      <c r="R46" s="123">
        <v>835</v>
      </c>
      <c r="S46" s="123">
        <v>632</v>
      </c>
      <c r="T46" s="123">
        <v>228</v>
      </c>
      <c r="U46" s="123">
        <v>427</v>
      </c>
      <c r="V46" s="123">
        <v>11</v>
      </c>
      <c r="W46" s="123">
        <v>50</v>
      </c>
      <c r="X46" s="123">
        <v>141</v>
      </c>
      <c r="Y46" s="123">
        <v>119</v>
      </c>
      <c r="Z46" s="123">
        <v>1035</v>
      </c>
      <c r="AA46" s="123">
        <v>46</v>
      </c>
      <c r="AB46" s="123">
        <v>33563421</v>
      </c>
      <c r="AC46" s="123"/>
      <c r="AD46" s="81"/>
    </row>
    <row r="47" spans="1:30" s="80" customFormat="1" ht="16.5" customHeight="1" x14ac:dyDescent="0.2">
      <c r="A47" s="36">
        <v>40</v>
      </c>
      <c r="B47" s="218" t="s">
        <v>201</v>
      </c>
      <c r="C47" s="218"/>
      <c r="D47" s="121">
        <v>33260</v>
      </c>
      <c r="E47" s="123">
        <v>30915</v>
      </c>
      <c r="F47" s="123">
        <v>30141</v>
      </c>
      <c r="G47" s="123">
        <v>801</v>
      </c>
      <c r="H47" s="123">
        <v>5</v>
      </c>
      <c r="I47" s="123">
        <v>527</v>
      </c>
      <c r="J47" s="123">
        <v>27659</v>
      </c>
      <c r="K47" s="123">
        <v>513</v>
      </c>
      <c r="L47" s="123">
        <v>21558</v>
      </c>
      <c r="M47" s="123">
        <v>344</v>
      </c>
      <c r="N47" s="123">
        <v>75</v>
      </c>
      <c r="O47" s="123">
        <v>3119</v>
      </c>
      <c r="P47" s="123">
        <v>36285</v>
      </c>
      <c r="Q47" s="123">
        <v>28457</v>
      </c>
      <c r="R47" s="123">
        <v>24388</v>
      </c>
      <c r="S47" s="123">
        <v>22731</v>
      </c>
      <c r="T47" s="123">
        <v>14929</v>
      </c>
      <c r="U47" s="123">
        <v>20667</v>
      </c>
      <c r="V47" s="123">
        <v>193</v>
      </c>
      <c r="W47" s="123">
        <v>417</v>
      </c>
      <c r="X47" s="123">
        <v>1041</v>
      </c>
      <c r="Y47" s="123">
        <v>3616</v>
      </c>
      <c r="Z47" s="123">
        <v>11897</v>
      </c>
      <c r="AA47" s="123">
        <v>115</v>
      </c>
      <c r="AB47" s="123">
        <v>696181634</v>
      </c>
      <c r="AC47" s="123">
        <v>252373</v>
      </c>
      <c r="AD47" s="81"/>
    </row>
    <row r="48" spans="1:30" s="80" customFormat="1" ht="16.5" customHeight="1" x14ac:dyDescent="0.2">
      <c r="A48" s="36">
        <v>41</v>
      </c>
      <c r="B48" s="218" t="s">
        <v>202</v>
      </c>
      <c r="C48" s="218"/>
      <c r="D48" s="121">
        <v>15416</v>
      </c>
      <c r="E48" s="123">
        <v>14742</v>
      </c>
      <c r="F48" s="123">
        <v>13826</v>
      </c>
      <c r="G48" s="123">
        <v>506</v>
      </c>
      <c r="H48" s="123">
        <v>6</v>
      </c>
      <c r="I48" s="123">
        <v>256</v>
      </c>
      <c r="J48" s="123">
        <v>12500</v>
      </c>
      <c r="K48" s="123">
        <v>25</v>
      </c>
      <c r="L48" s="123">
        <v>9829</v>
      </c>
      <c r="M48" s="123">
        <v>288</v>
      </c>
      <c r="N48" s="123">
        <v>137</v>
      </c>
      <c r="O48" s="123">
        <v>1590</v>
      </c>
      <c r="P48" s="123">
        <v>16268</v>
      </c>
      <c r="Q48" s="123">
        <v>12922</v>
      </c>
      <c r="R48" s="123">
        <v>10166</v>
      </c>
      <c r="S48" s="123">
        <v>9326</v>
      </c>
      <c r="T48" s="123">
        <v>5892</v>
      </c>
      <c r="U48" s="123">
        <v>8523</v>
      </c>
      <c r="V48" s="123">
        <v>87</v>
      </c>
      <c r="W48" s="123">
        <v>226</v>
      </c>
      <c r="X48" s="123">
        <v>517</v>
      </c>
      <c r="Y48" s="123">
        <v>928</v>
      </c>
      <c r="Z48" s="123">
        <v>6102</v>
      </c>
      <c r="AA48" s="123">
        <v>66</v>
      </c>
      <c r="AB48" s="123">
        <v>635182514</v>
      </c>
      <c r="AC48" s="123">
        <v>59711</v>
      </c>
      <c r="AD48" s="81"/>
    </row>
    <row r="49" spans="1:30" s="94" customFormat="1" ht="16.5" customHeight="1" x14ac:dyDescent="0.2">
      <c r="A49" s="93">
        <v>42</v>
      </c>
      <c r="B49" s="224" t="s">
        <v>203</v>
      </c>
      <c r="C49" s="224"/>
      <c r="D49" s="123">
        <v>32166</v>
      </c>
      <c r="E49" s="123">
        <v>29450</v>
      </c>
      <c r="F49" s="123">
        <v>28234</v>
      </c>
      <c r="G49" s="123">
        <v>3597</v>
      </c>
      <c r="H49" s="123">
        <v>21</v>
      </c>
      <c r="I49" s="123">
        <v>763</v>
      </c>
      <c r="J49" s="123">
        <v>22321</v>
      </c>
      <c r="K49" s="123">
        <v>111</v>
      </c>
      <c r="L49" s="123">
        <v>10838</v>
      </c>
      <c r="M49" s="123">
        <v>1255</v>
      </c>
      <c r="N49" s="123">
        <v>329</v>
      </c>
      <c r="O49" s="123">
        <v>3932</v>
      </c>
      <c r="P49" s="123">
        <v>37483</v>
      </c>
      <c r="Q49" s="123">
        <v>23214</v>
      </c>
      <c r="R49" s="123">
        <v>20664</v>
      </c>
      <c r="S49" s="123">
        <v>17188</v>
      </c>
      <c r="T49" s="123">
        <v>5242</v>
      </c>
      <c r="U49" s="123">
        <v>13642</v>
      </c>
      <c r="V49" s="123">
        <v>344</v>
      </c>
      <c r="W49" s="123">
        <v>1449</v>
      </c>
      <c r="X49" s="123">
        <v>1649</v>
      </c>
      <c r="Y49" s="123">
        <v>1892</v>
      </c>
      <c r="Z49" s="123">
        <v>16819</v>
      </c>
      <c r="AA49" s="123">
        <v>956</v>
      </c>
      <c r="AB49" s="123">
        <v>1058909871</v>
      </c>
      <c r="AC49" s="123">
        <v>206969299</v>
      </c>
      <c r="AD49" s="81"/>
    </row>
    <row r="50" spans="1:30" s="80" customFormat="1" ht="16.5" customHeight="1" x14ac:dyDescent="0.2">
      <c r="A50" s="36">
        <v>43</v>
      </c>
      <c r="B50" s="221" t="s">
        <v>204</v>
      </c>
      <c r="C50" s="221"/>
      <c r="D50" s="121">
        <v>23257</v>
      </c>
      <c r="E50" s="123">
        <v>21205</v>
      </c>
      <c r="F50" s="123">
        <v>20651</v>
      </c>
      <c r="G50" s="123">
        <v>2328</v>
      </c>
      <c r="H50" s="123">
        <v>14</v>
      </c>
      <c r="I50" s="123">
        <v>424</v>
      </c>
      <c r="J50" s="123">
        <v>16752</v>
      </c>
      <c r="K50" s="123">
        <v>86</v>
      </c>
      <c r="L50" s="123">
        <v>9458</v>
      </c>
      <c r="M50" s="123">
        <v>1158</v>
      </c>
      <c r="N50" s="123">
        <v>292</v>
      </c>
      <c r="O50" s="123">
        <v>2606</v>
      </c>
      <c r="P50" s="123">
        <v>29442</v>
      </c>
      <c r="Q50" s="123">
        <v>17445</v>
      </c>
      <c r="R50" s="123">
        <v>16375</v>
      </c>
      <c r="S50" s="123">
        <v>13766</v>
      </c>
      <c r="T50" s="123">
        <v>4117</v>
      </c>
      <c r="U50" s="123">
        <v>11050</v>
      </c>
      <c r="V50" s="123">
        <v>259</v>
      </c>
      <c r="W50" s="123">
        <v>1051</v>
      </c>
      <c r="X50" s="123">
        <v>1276</v>
      </c>
      <c r="Y50" s="123">
        <v>1564</v>
      </c>
      <c r="Z50" s="123">
        <v>13067</v>
      </c>
      <c r="AA50" s="123">
        <v>881</v>
      </c>
      <c r="AB50" s="123">
        <v>898218616</v>
      </c>
      <c r="AC50" s="123">
        <v>206796109</v>
      </c>
      <c r="AD50" s="81"/>
    </row>
    <row r="51" spans="1:30" s="80" customFormat="1" ht="16.5" customHeight="1" x14ac:dyDescent="0.2">
      <c r="A51" s="36">
        <v>44</v>
      </c>
      <c r="B51" s="218" t="s">
        <v>80</v>
      </c>
      <c r="C51" s="218"/>
      <c r="D51" s="121">
        <v>1243</v>
      </c>
      <c r="E51" s="123">
        <v>1143</v>
      </c>
      <c r="F51" s="123">
        <v>1142</v>
      </c>
      <c r="G51" s="123">
        <v>178</v>
      </c>
      <c r="H51" s="123"/>
      <c r="I51" s="123">
        <v>15</v>
      </c>
      <c r="J51" s="123">
        <v>915</v>
      </c>
      <c r="K51" s="123">
        <v>6</v>
      </c>
      <c r="L51" s="123">
        <v>518</v>
      </c>
      <c r="M51" s="123">
        <v>88</v>
      </c>
      <c r="N51" s="123">
        <v>13</v>
      </c>
      <c r="O51" s="123">
        <v>101</v>
      </c>
      <c r="P51" s="123">
        <v>1616</v>
      </c>
      <c r="Q51" s="123">
        <v>962</v>
      </c>
      <c r="R51" s="123">
        <v>941</v>
      </c>
      <c r="S51" s="123">
        <v>803</v>
      </c>
      <c r="T51" s="123">
        <v>198</v>
      </c>
      <c r="U51" s="123">
        <v>731</v>
      </c>
      <c r="V51" s="123">
        <v>6</v>
      </c>
      <c r="W51" s="123">
        <v>50</v>
      </c>
      <c r="X51" s="123">
        <v>80</v>
      </c>
      <c r="Y51" s="123">
        <v>125</v>
      </c>
      <c r="Z51" s="123">
        <v>675</v>
      </c>
      <c r="AA51" s="123">
        <v>58</v>
      </c>
      <c r="AB51" s="123">
        <v>34276087</v>
      </c>
      <c r="AC51" s="123">
        <v>14846216</v>
      </c>
      <c r="AD51" s="81"/>
    </row>
    <row r="52" spans="1:30" s="80" customFormat="1" ht="27.75" customHeight="1" x14ac:dyDescent="0.2">
      <c r="A52" s="36">
        <v>45</v>
      </c>
      <c r="B52" s="218" t="s">
        <v>36</v>
      </c>
      <c r="C52" s="218"/>
      <c r="D52" s="121">
        <v>956</v>
      </c>
      <c r="E52" s="123">
        <v>920</v>
      </c>
      <c r="F52" s="123">
        <v>906</v>
      </c>
      <c r="G52" s="123">
        <v>85</v>
      </c>
      <c r="H52" s="123"/>
      <c r="I52" s="123">
        <v>3</v>
      </c>
      <c r="J52" s="123">
        <v>801</v>
      </c>
      <c r="K52" s="123">
        <v>1</v>
      </c>
      <c r="L52" s="123">
        <v>443</v>
      </c>
      <c r="M52" s="123">
        <v>141</v>
      </c>
      <c r="N52" s="123">
        <v>19</v>
      </c>
      <c r="O52" s="123">
        <v>50</v>
      </c>
      <c r="P52" s="123">
        <v>1262</v>
      </c>
      <c r="Q52" s="123">
        <v>823</v>
      </c>
      <c r="R52" s="123">
        <v>723</v>
      </c>
      <c r="S52" s="123">
        <v>599</v>
      </c>
      <c r="T52" s="123">
        <v>48</v>
      </c>
      <c r="U52" s="123">
        <v>526</v>
      </c>
      <c r="V52" s="123">
        <v>5</v>
      </c>
      <c r="W52" s="123">
        <v>40</v>
      </c>
      <c r="X52" s="123">
        <v>79</v>
      </c>
      <c r="Y52" s="123">
        <v>76</v>
      </c>
      <c r="Z52" s="123">
        <v>539</v>
      </c>
      <c r="AA52" s="123">
        <v>44</v>
      </c>
      <c r="AB52" s="123">
        <v>49404933</v>
      </c>
      <c r="AC52" s="123">
        <v>31713658</v>
      </c>
      <c r="AD52" s="81"/>
    </row>
    <row r="53" spans="1:30" s="80" customFormat="1" ht="37.5" customHeight="1" x14ac:dyDescent="0.2">
      <c r="A53" s="36">
        <v>46</v>
      </c>
      <c r="B53" s="218" t="s">
        <v>83</v>
      </c>
      <c r="C53" s="218"/>
      <c r="D53" s="121">
        <v>1071</v>
      </c>
      <c r="E53" s="123">
        <v>984</v>
      </c>
      <c r="F53" s="123">
        <v>963</v>
      </c>
      <c r="G53" s="123">
        <v>156</v>
      </c>
      <c r="H53" s="123"/>
      <c r="I53" s="123">
        <v>49</v>
      </c>
      <c r="J53" s="123">
        <v>685</v>
      </c>
      <c r="K53" s="123">
        <v>2</v>
      </c>
      <c r="L53" s="123">
        <v>236</v>
      </c>
      <c r="M53" s="123">
        <v>154</v>
      </c>
      <c r="N53" s="123">
        <v>76</v>
      </c>
      <c r="O53" s="123">
        <v>108</v>
      </c>
      <c r="P53" s="123">
        <v>1209</v>
      </c>
      <c r="Q53" s="123">
        <v>735</v>
      </c>
      <c r="R53" s="123">
        <v>586</v>
      </c>
      <c r="S53" s="123">
        <v>469</v>
      </c>
      <c r="T53" s="123">
        <v>8</v>
      </c>
      <c r="U53" s="123">
        <v>233</v>
      </c>
      <c r="V53" s="123">
        <v>20</v>
      </c>
      <c r="W53" s="123">
        <v>25</v>
      </c>
      <c r="X53" s="123">
        <v>68</v>
      </c>
      <c r="Y53" s="123">
        <v>46</v>
      </c>
      <c r="Z53" s="123">
        <v>623</v>
      </c>
      <c r="AA53" s="123">
        <v>39</v>
      </c>
      <c r="AB53" s="123">
        <v>48217138</v>
      </c>
      <c r="AC53" s="123">
        <v>32116800</v>
      </c>
      <c r="AD53" s="81"/>
    </row>
    <row r="54" spans="1:30" s="80" customFormat="1" ht="16.5" customHeight="1" x14ac:dyDescent="0.2">
      <c r="A54" s="36">
        <v>47</v>
      </c>
      <c r="B54" s="218" t="s">
        <v>37</v>
      </c>
      <c r="C54" s="218"/>
      <c r="D54" s="121">
        <v>3187</v>
      </c>
      <c r="E54" s="123">
        <v>2824</v>
      </c>
      <c r="F54" s="123">
        <v>2787</v>
      </c>
      <c r="G54" s="123">
        <v>276</v>
      </c>
      <c r="H54" s="123">
        <v>1</v>
      </c>
      <c r="I54" s="123">
        <v>70</v>
      </c>
      <c r="J54" s="123">
        <v>2297</v>
      </c>
      <c r="K54" s="123">
        <v>27</v>
      </c>
      <c r="L54" s="123">
        <v>1420</v>
      </c>
      <c r="M54" s="123">
        <v>84</v>
      </c>
      <c r="N54" s="123">
        <v>20</v>
      </c>
      <c r="O54" s="123">
        <v>400</v>
      </c>
      <c r="P54" s="123">
        <v>5352</v>
      </c>
      <c r="Q54" s="123">
        <v>2398</v>
      </c>
      <c r="R54" s="123">
        <v>2923</v>
      </c>
      <c r="S54" s="123">
        <v>2439</v>
      </c>
      <c r="T54" s="123">
        <v>786</v>
      </c>
      <c r="U54" s="123">
        <v>1941</v>
      </c>
      <c r="V54" s="123">
        <v>30</v>
      </c>
      <c r="W54" s="123">
        <v>206</v>
      </c>
      <c r="X54" s="123">
        <v>247</v>
      </c>
      <c r="Y54" s="123">
        <v>444</v>
      </c>
      <c r="Z54" s="123">
        <v>2429</v>
      </c>
      <c r="AA54" s="123">
        <v>243</v>
      </c>
      <c r="AB54" s="123">
        <v>358446803</v>
      </c>
      <c r="AC54" s="123">
        <v>1790419</v>
      </c>
      <c r="AD54" s="81"/>
    </row>
    <row r="55" spans="1:30" s="80" customFormat="1" ht="27" customHeight="1" x14ac:dyDescent="0.2">
      <c r="A55" s="36">
        <v>48</v>
      </c>
      <c r="B55" s="218" t="s">
        <v>205</v>
      </c>
      <c r="C55" s="218"/>
      <c r="D55" s="121">
        <v>732</v>
      </c>
      <c r="E55" s="123">
        <v>684</v>
      </c>
      <c r="F55" s="123">
        <v>653</v>
      </c>
      <c r="G55" s="123">
        <v>55</v>
      </c>
      <c r="H55" s="123"/>
      <c r="I55" s="123">
        <v>3</v>
      </c>
      <c r="J55" s="123">
        <v>571</v>
      </c>
      <c r="K55" s="123">
        <v>1</v>
      </c>
      <c r="L55" s="123">
        <v>367</v>
      </c>
      <c r="M55" s="123">
        <v>6</v>
      </c>
      <c r="N55" s="123"/>
      <c r="O55" s="123">
        <v>79</v>
      </c>
      <c r="P55" s="123">
        <v>785</v>
      </c>
      <c r="Q55" s="123">
        <v>580</v>
      </c>
      <c r="R55" s="123">
        <v>559</v>
      </c>
      <c r="S55" s="123">
        <v>503</v>
      </c>
      <c r="T55" s="123">
        <v>229</v>
      </c>
      <c r="U55" s="123">
        <v>483</v>
      </c>
      <c r="V55" s="123">
        <v>1</v>
      </c>
      <c r="W55" s="123">
        <v>33</v>
      </c>
      <c r="X55" s="123">
        <v>22</v>
      </c>
      <c r="Y55" s="123">
        <v>57</v>
      </c>
      <c r="Z55" s="123">
        <v>226</v>
      </c>
      <c r="AA55" s="123">
        <v>19</v>
      </c>
      <c r="AB55" s="123">
        <v>8219255</v>
      </c>
      <c r="AC55" s="123">
        <v>100000</v>
      </c>
      <c r="AD55" s="81"/>
    </row>
    <row r="56" spans="1:30" s="80" customFormat="1" ht="16.5" customHeight="1" x14ac:dyDescent="0.2">
      <c r="A56" s="36">
        <v>49</v>
      </c>
      <c r="B56" s="218" t="s">
        <v>38</v>
      </c>
      <c r="C56" s="218"/>
      <c r="D56" s="121">
        <v>63</v>
      </c>
      <c r="E56" s="123">
        <v>53</v>
      </c>
      <c r="F56" s="123">
        <v>54</v>
      </c>
      <c r="G56" s="123">
        <v>12</v>
      </c>
      <c r="H56" s="123"/>
      <c r="I56" s="123"/>
      <c r="J56" s="123">
        <v>36</v>
      </c>
      <c r="K56" s="123">
        <v>1</v>
      </c>
      <c r="L56" s="123">
        <v>19</v>
      </c>
      <c r="M56" s="123">
        <v>2</v>
      </c>
      <c r="N56" s="123">
        <v>2</v>
      </c>
      <c r="O56" s="123">
        <v>9</v>
      </c>
      <c r="P56" s="123">
        <v>77</v>
      </c>
      <c r="Q56" s="123">
        <v>40</v>
      </c>
      <c r="R56" s="123">
        <v>41</v>
      </c>
      <c r="S56" s="123">
        <v>33</v>
      </c>
      <c r="T56" s="123">
        <v>10</v>
      </c>
      <c r="U56" s="123">
        <v>16</v>
      </c>
      <c r="V56" s="123">
        <v>3</v>
      </c>
      <c r="W56" s="123">
        <v>3</v>
      </c>
      <c r="X56" s="123">
        <v>2</v>
      </c>
      <c r="Y56" s="123">
        <v>4</v>
      </c>
      <c r="Z56" s="123">
        <v>36</v>
      </c>
      <c r="AA56" s="123">
        <v>3</v>
      </c>
      <c r="AB56" s="123">
        <v>417140</v>
      </c>
      <c r="AC56" s="123">
        <v>32000</v>
      </c>
      <c r="AD56" s="81"/>
    </row>
    <row r="57" spans="1:30" s="80" customFormat="1" ht="16.5" customHeight="1" x14ac:dyDescent="0.2">
      <c r="A57" s="36">
        <v>50</v>
      </c>
      <c r="B57" s="218" t="s">
        <v>81</v>
      </c>
      <c r="C57" s="218"/>
      <c r="D57" s="121">
        <v>6</v>
      </c>
      <c r="E57" s="123">
        <v>2</v>
      </c>
      <c r="F57" s="123">
        <v>5</v>
      </c>
      <c r="G57" s="123"/>
      <c r="H57" s="123"/>
      <c r="I57" s="123"/>
      <c r="J57" s="123">
        <v>5</v>
      </c>
      <c r="K57" s="123"/>
      <c r="L57" s="123">
        <v>2</v>
      </c>
      <c r="M57" s="123"/>
      <c r="N57" s="123"/>
      <c r="O57" s="123">
        <v>1</v>
      </c>
      <c r="P57" s="123">
        <v>8</v>
      </c>
      <c r="Q57" s="123">
        <v>5</v>
      </c>
      <c r="R57" s="123">
        <v>7</v>
      </c>
      <c r="S57" s="123">
        <v>5</v>
      </c>
      <c r="T57" s="123"/>
      <c r="U57" s="123">
        <v>5</v>
      </c>
      <c r="V57" s="123"/>
      <c r="W57" s="123">
        <v>1</v>
      </c>
      <c r="X57" s="123">
        <v>1</v>
      </c>
      <c r="Y57" s="123">
        <v>1</v>
      </c>
      <c r="Z57" s="123">
        <v>1</v>
      </c>
      <c r="AA57" s="123">
        <v>1</v>
      </c>
      <c r="AB57" s="123">
        <v>46450</v>
      </c>
      <c r="AC57" s="123"/>
      <c r="AD57" s="81"/>
    </row>
    <row r="58" spans="1:30" s="80" customFormat="1" ht="39" customHeight="1" x14ac:dyDescent="0.2">
      <c r="A58" s="36">
        <v>51</v>
      </c>
      <c r="B58" s="218" t="s">
        <v>82</v>
      </c>
      <c r="C58" s="218"/>
      <c r="D58" s="121">
        <v>36</v>
      </c>
      <c r="E58" s="123">
        <v>35</v>
      </c>
      <c r="F58" s="123">
        <v>33</v>
      </c>
      <c r="G58" s="123">
        <v>7</v>
      </c>
      <c r="H58" s="123"/>
      <c r="I58" s="123"/>
      <c r="J58" s="123">
        <v>23</v>
      </c>
      <c r="K58" s="123"/>
      <c r="L58" s="123">
        <v>14</v>
      </c>
      <c r="M58" s="123">
        <v>4</v>
      </c>
      <c r="N58" s="123"/>
      <c r="O58" s="123">
        <v>3</v>
      </c>
      <c r="P58" s="123">
        <v>38</v>
      </c>
      <c r="Q58" s="123">
        <v>23</v>
      </c>
      <c r="R58" s="123">
        <v>19</v>
      </c>
      <c r="S58" s="123">
        <v>12</v>
      </c>
      <c r="T58" s="123">
        <v>6</v>
      </c>
      <c r="U58" s="123">
        <v>9</v>
      </c>
      <c r="V58" s="123">
        <v>1</v>
      </c>
      <c r="W58" s="123">
        <v>3</v>
      </c>
      <c r="X58" s="123">
        <v>3</v>
      </c>
      <c r="Y58" s="123">
        <v>1</v>
      </c>
      <c r="Z58" s="123">
        <v>19</v>
      </c>
      <c r="AA58" s="123">
        <v>2</v>
      </c>
      <c r="AB58" s="123">
        <v>5486634</v>
      </c>
      <c r="AC58" s="123"/>
      <c r="AD58" s="81"/>
    </row>
    <row r="59" spans="1:30" s="94" customFormat="1" ht="16.5" customHeight="1" x14ac:dyDescent="0.2">
      <c r="A59" s="93">
        <v>52</v>
      </c>
      <c r="B59" s="218" t="s">
        <v>206</v>
      </c>
      <c r="C59" s="218"/>
      <c r="D59" s="123">
        <v>7035</v>
      </c>
      <c r="E59" s="123">
        <v>6513</v>
      </c>
      <c r="F59" s="123">
        <v>6331</v>
      </c>
      <c r="G59" s="123">
        <v>424</v>
      </c>
      <c r="H59" s="123">
        <v>1</v>
      </c>
      <c r="I59" s="123">
        <v>37</v>
      </c>
      <c r="J59" s="123">
        <v>5449</v>
      </c>
      <c r="K59" s="123">
        <v>34</v>
      </c>
      <c r="L59" s="123">
        <v>3401</v>
      </c>
      <c r="M59" s="123">
        <v>288</v>
      </c>
      <c r="N59" s="123">
        <v>9</v>
      </c>
      <c r="O59" s="123">
        <v>704</v>
      </c>
      <c r="P59" s="123">
        <v>8106</v>
      </c>
      <c r="Q59" s="123">
        <v>5648</v>
      </c>
      <c r="R59" s="123">
        <v>4391</v>
      </c>
      <c r="S59" s="123">
        <v>3828</v>
      </c>
      <c r="T59" s="123">
        <v>1459</v>
      </c>
      <c r="U59" s="123">
        <v>3346</v>
      </c>
      <c r="V59" s="123">
        <v>69</v>
      </c>
      <c r="W59" s="123">
        <v>241</v>
      </c>
      <c r="X59" s="123">
        <v>253</v>
      </c>
      <c r="Y59" s="123">
        <v>392</v>
      </c>
      <c r="Z59" s="123">
        <v>3715</v>
      </c>
      <c r="AA59" s="123">
        <v>183</v>
      </c>
      <c r="AB59" s="123">
        <v>164158565</v>
      </c>
      <c r="AC59" s="123">
        <v>6727393</v>
      </c>
      <c r="AD59" s="81"/>
    </row>
    <row r="60" spans="1:30" s="80" customFormat="1" ht="16.5" customHeight="1" x14ac:dyDescent="0.2">
      <c r="A60" s="36">
        <v>53</v>
      </c>
      <c r="B60" s="218" t="s">
        <v>139</v>
      </c>
      <c r="C60" s="218"/>
      <c r="D60" s="121">
        <v>7</v>
      </c>
      <c r="E60" s="123">
        <v>7</v>
      </c>
      <c r="F60" s="123">
        <v>7</v>
      </c>
      <c r="G60" s="123">
        <v>1</v>
      </c>
      <c r="H60" s="123">
        <v>1</v>
      </c>
      <c r="I60" s="123"/>
      <c r="J60" s="123">
        <v>4</v>
      </c>
      <c r="K60" s="123"/>
      <c r="L60" s="123">
        <v>3</v>
      </c>
      <c r="M60" s="123"/>
      <c r="N60" s="123"/>
      <c r="O60" s="123"/>
      <c r="P60" s="123">
        <v>8</v>
      </c>
      <c r="Q60" s="123">
        <v>4</v>
      </c>
      <c r="R60" s="123">
        <v>2</v>
      </c>
      <c r="S60" s="123">
        <v>1</v>
      </c>
      <c r="T60" s="123"/>
      <c r="U60" s="123">
        <v>1</v>
      </c>
      <c r="V60" s="123"/>
      <c r="W60" s="123">
        <v>1</v>
      </c>
      <c r="X60" s="123"/>
      <c r="Y60" s="123">
        <v>1</v>
      </c>
      <c r="Z60" s="123">
        <v>6</v>
      </c>
      <c r="AA60" s="123"/>
      <c r="AB60" s="123">
        <v>9339</v>
      </c>
      <c r="AC60" s="123">
        <v>5000</v>
      </c>
      <c r="AD60" s="81"/>
    </row>
    <row r="61" spans="1:30" s="80" customFormat="1" ht="16.5" customHeight="1" x14ac:dyDescent="0.2">
      <c r="A61" s="36">
        <v>54</v>
      </c>
      <c r="B61" s="221" t="s">
        <v>207</v>
      </c>
      <c r="C61" s="221"/>
      <c r="D61" s="121">
        <v>3160</v>
      </c>
      <c r="E61" s="123">
        <v>2992</v>
      </c>
      <c r="F61" s="123">
        <v>2813</v>
      </c>
      <c r="G61" s="123">
        <v>442</v>
      </c>
      <c r="H61" s="123">
        <v>4</v>
      </c>
      <c r="I61" s="123">
        <v>182</v>
      </c>
      <c r="J61" s="123">
        <v>1996</v>
      </c>
      <c r="K61" s="123">
        <v>8</v>
      </c>
      <c r="L61" s="123">
        <v>151</v>
      </c>
      <c r="M61" s="123">
        <v>18</v>
      </c>
      <c r="N61" s="123">
        <v>6</v>
      </c>
      <c r="O61" s="123">
        <v>347</v>
      </c>
      <c r="P61" s="123">
        <v>2692</v>
      </c>
      <c r="Q61" s="123">
        <v>2063</v>
      </c>
      <c r="R61" s="123">
        <v>1294</v>
      </c>
      <c r="S61" s="123">
        <v>962</v>
      </c>
      <c r="T61" s="123">
        <v>203</v>
      </c>
      <c r="U61" s="123">
        <v>688</v>
      </c>
      <c r="V61" s="123">
        <v>22</v>
      </c>
      <c r="W61" s="123">
        <v>158</v>
      </c>
      <c r="X61" s="123">
        <v>146</v>
      </c>
      <c r="Y61" s="123">
        <v>106</v>
      </c>
      <c r="Z61" s="123">
        <v>1398</v>
      </c>
      <c r="AA61" s="123">
        <v>30</v>
      </c>
      <c r="AB61" s="123">
        <v>1369769</v>
      </c>
      <c r="AC61" s="123">
        <v>89220</v>
      </c>
      <c r="AD61" s="81"/>
    </row>
    <row r="62" spans="1:30" s="80" customFormat="1" ht="16.5" customHeight="1" x14ac:dyDescent="0.2">
      <c r="A62" s="36">
        <v>55</v>
      </c>
      <c r="B62" s="221" t="s">
        <v>208</v>
      </c>
      <c r="C62" s="221"/>
      <c r="D62" s="121">
        <v>2450</v>
      </c>
      <c r="E62" s="123">
        <v>2227</v>
      </c>
      <c r="F62" s="123">
        <v>2148</v>
      </c>
      <c r="G62" s="123">
        <v>340</v>
      </c>
      <c r="H62" s="123">
        <v>1</v>
      </c>
      <c r="I62" s="123">
        <v>31</v>
      </c>
      <c r="J62" s="123">
        <v>1691</v>
      </c>
      <c r="K62" s="123">
        <v>16</v>
      </c>
      <c r="L62" s="123">
        <v>936</v>
      </c>
      <c r="M62" s="123">
        <v>60</v>
      </c>
      <c r="N62" s="123">
        <v>23</v>
      </c>
      <c r="O62" s="123">
        <v>302</v>
      </c>
      <c r="P62" s="123">
        <v>2275</v>
      </c>
      <c r="Q62" s="123">
        <v>1743</v>
      </c>
      <c r="R62" s="123">
        <v>1494</v>
      </c>
      <c r="S62" s="123">
        <v>1256</v>
      </c>
      <c r="T62" s="123">
        <v>589</v>
      </c>
      <c r="U62" s="123">
        <v>1010</v>
      </c>
      <c r="V62" s="123">
        <v>32</v>
      </c>
      <c r="W62" s="123">
        <v>127</v>
      </c>
      <c r="X62" s="123">
        <v>79</v>
      </c>
      <c r="Y62" s="123">
        <v>132</v>
      </c>
      <c r="Z62" s="123">
        <v>781</v>
      </c>
      <c r="AA62" s="123">
        <v>13</v>
      </c>
      <c r="AB62" s="123">
        <v>153038494</v>
      </c>
      <c r="AC62" s="123">
        <v>46970</v>
      </c>
      <c r="AD62" s="81"/>
    </row>
    <row r="63" spans="1:30" s="80" customFormat="1" ht="16.5" customHeight="1" x14ac:dyDescent="0.2">
      <c r="A63" s="36">
        <v>56</v>
      </c>
      <c r="B63" s="221" t="s">
        <v>209</v>
      </c>
      <c r="C63" s="221"/>
      <c r="D63" s="121">
        <v>2121</v>
      </c>
      <c r="E63" s="123">
        <v>1851</v>
      </c>
      <c r="F63" s="123">
        <v>1741</v>
      </c>
      <c r="G63" s="123">
        <v>393</v>
      </c>
      <c r="H63" s="123">
        <v>5</v>
      </c>
      <c r="I63" s="123">
        <v>43</v>
      </c>
      <c r="J63" s="123">
        <v>1163</v>
      </c>
      <c r="K63" s="123">
        <v>8</v>
      </c>
      <c r="L63" s="123">
        <v>301</v>
      </c>
      <c r="M63" s="123">
        <v>42</v>
      </c>
      <c r="N63" s="123">
        <v>8</v>
      </c>
      <c r="O63" s="123">
        <v>380</v>
      </c>
      <c r="P63" s="123">
        <v>2638</v>
      </c>
      <c r="Q63" s="123">
        <v>1236</v>
      </c>
      <c r="R63" s="123">
        <v>1186</v>
      </c>
      <c r="S63" s="123">
        <v>804</v>
      </c>
      <c r="T63" s="123">
        <v>80</v>
      </c>
      <c r="U63" s="123">
        <v>339</v>
      </c>
      <c r="V63" s="123">
        <v>46</v>
      </c>
      <c r="W63" s="123">
        <v>106</v>
      </c>
      <c r="X63" s="123">
        <v>222</v>
      </c>
      <c r="Y63" s="123">
        <v>108</v>
      </c>
      <c r="Z63" s="123">
        <v>1452</v>
      </c>
      <c r="AA63" s="123">
        <v>60</v>
      </c>
      <c r="AB63" s="123">
        <v>1442036</v>
      </c>
      <c r="AC63" s="123">
        <v>943002</v>
      </c>
      <c r="AD63" s="81"/>
    </row>
    <row r="64" spans="1:30" s="94" customFormat="1" ht="16.5" customHeight="1" x14ac:dyDescent="0.2">
      <c r="A64" s="93">
        <v>57</v>
      </c>
      <c r="B64" s="218" t="s">
        <v>210</v>
      </c>
      <c r="C64" s="218"/>
      <c r="D64" s="123">
        <v>1726</v>
      </c>
      <c r="E64" s="123">
        <v>1518</v>
      </c>
      <c r="F64" s="123">
        <v>1400</v>
      </c>
      <c r="G64" s="123">
        <v>332</v>
      </c>
      <c r="H64" s="123">
        <v>4</v>
      </c>
      <c r="I64" s="123">
        <v>15</v>
      </c>
      <c r="J64" s="123">
        <v>943</v>
      </c>
      <c r="K64" s="123">
        <v>7</v>
      </c>
      <c r="L64" s="123">
        <v>265</v>
      </c>
      <c r="M64" s="123">
        <v>32</v>
      </c>
      <c r="N64" s="123">
        <v>8</v>
      </c>
      <c r="O64" s="123">
        <v>326</v>
      </c>
      <c r="P64" s="123">
        <v>2142</v>
      </c>
      <c r="Q64" s="123">
        <v>1001</v>
      </c>
      <c r="R64" s="123">
        <v>934</v>
      </c>
      <c r="S64" s="123">
        <v>631</v>
      </c>
      <c r="T64" s="123">
        <v>56</v>
      </c>
      <c r="U64" s="123">
        <v>249</v>
      </c>
      <c r="V64" s="123">
        <v>40</v>
      </c>
      <c r="W64" s="123">
        <v>79</v>
      </c>
      <c r="X64" s="123">
        <v>176</v>
      </c>
      <c r="Y64" s="123">
        <v>87</v>
      </c>
      <c r="Z64" s="123">
        <v>1208</v>
      </c>
      <c r="AA64" s="123">
        <v>49</v>
      </c>
      <c r="AB64" s="123">
        <v>1082693</v>
      </c>
      <c r="AC64" s="123">
        <v>720002</v>
      </c>
      <c r="AD64" s="81"/>
    </row>
    <row r="65" spans="1:30" s="80" customFormat="1" ht="16.5" customHeight="1" x14ac:dyDescent="0.2">
      <c r="A65" s="36">
        <v>58</v>
      </c>
      <c r="B65" s="218" t="s">
        <v>211</v>
      </c>
      <c r="C65" s="218"/>
      <c r="D65" s="121">
        <v>156</v>
      </c>
      <c r="E65" s="123">
        <v>138</v>
      </c>
      <c r="F65" s="123">
        <v>129</v>
      </c>
      <c r="G65" s="123">
        <v>26</v>
      </c>
      <c r="H65" s="123">
        <v>1</v>
      </c>
      <c r="I65" s="123">
        <v>5</v>
      </c>
      <c r="J65" s="123">
        <v>84</v>
      </c>
      <c r="K65" s="123"/>
      <c r="L65" s="123">
        <v>18</v>
      </c>
      <c r="M65" s="123">
        <v>8</v>
      </c>
      <c r="N65" s="123"/>
      <c r="O65" s="123">
        <v>27</v>
      </c>
      <c r="P65" s="123">
        <v>219</v>
      </c>
      <c r="Q65" s="123">
        <v>89</v>
      </c>
      <c r="R65" s="123">
        <v>89</v>
      </c>
      <c r="S65" s="123">
        <v>63</v>
      </c>
      <c r="T65" s="123">
        <v>6</v>
      </c>
      <c r="U65" s="123">
        <v>23</v>
      </c>
      <c r="V65" s="123">
        <v>4</v>
      </c>
      <c r="W65" s="123">
        <v>6</v>
      </c>
      <c r="X65" s="123">
        <v>16</v>
      </c>
      <c r="Y65" s="123">
        <v>7</v>
      </c>
      <c r="Z65" s="123">
        <v>130</v>
      </c>
      <c r="AA65" s="123">
        <v>5</v>
      </c>
      <c r="AB65" s="123">
        <v>80247</v>
      </c>
      <c r="AC65" s="123">
        <v>33000</v>
      </c>
      <c r="AD65" s="81"/>
    </row>
    <row r="66" spans="1:30" s="80" customFormat="1" ht="16.5" customHeight="1" x14ac:dyDescent="0.2">
      <c r="A66" s="36">
        <v>59</v>
      </c>
      <c r="B66" s="221" t="s">
        <v>212</v>
      </c>
      <c r="C66" s="221"/>
      <c r="D66" s="121">
        <v>47648</v>
      </c>
      <c r="E66" s="123">
        <v>44581</v>
      </c>
      <c r="F66" s="123">
        <v>44977</v>
      </c>
      <c r="G66" s="123">
        <v>3727</v>
      </c>
      <c r="H66" s="123">
        <v>29</v>
      </c>
      <c r="I66" s="123">
        <v>88</v>
      </c>
      <c r="J66" s="123">
        <v>40639</v>
      </c>
      <c r="K66" s="123">
        <v>277</v>
      </c>
      <c r="L66" s="123">
        <v>1624</v>
      </c>
      <c r="M66" s="123">
        <v>266</v>
      </c>
      <c r="N66" s="123">
        <v>27</v>
      </c>
      <c r="O66" s="123">
        <v>2671</v>
      </c>
      <c r="P66" s="123">
        <v>56955</v>
      </c>
      <c r="Q66" s="123">
        <v>40943</v>
      </c>
      <c r="R66" s="123">
        <v>41809</v>
      </c>
      <c r="S66" s="123">
        <v>38314</v>
      </c>
      <c r="T66" s="123">
        <v>1471</v>
      </c>
      <c r="U66" s="123">
        <v>36338</v>
      </c>
      <c r="V66" s="123">
        <v>148</v>
      </c>
      <c r="W66" s="123">
        <v>1212</v>
      </c>
      <c r="X66" s="123">
        <v>2118</v>
      </c>
      <c r="Y66" s="123">
        <v>2803</v>
      </c>
      <c r="Z66" s="123">
        <v>15146</v>
      </c>
      <c r="AA66" s="123">
        <v>874</v>
      </c>
      <c r="AB66" s="123">
        <v>32127431</v>
      </c>
      <c r="AC66" s="123">
        <v>126456</v>
      </c>
      <c r="AD66" s="81"/>
    </row>
    <row r="67" spans="1:30" s="80" customFormat="1" ht="16.5" customHeight="1" x14ac:dyDescent="0.2">
      <c r="A67" s="36">
        <v>60</v>
      </c>
      <c r="B67" s="218" t="s">
        <v>213</v>
      </c>
      <c r="C67" s="218"/>
      <c r="D67" s="121">
        <v>10723</v>
      </c>
      <c r="E67" s="123">
        <v>10120</v>
      </c>
      <c r="F67" s="123">
        <v>10173</v>
      </c>
      <c r="G67" s="123">
        <v>625</v>
      </c>
      <c r="H67" s="123">
        <v>5</v>
      </c>
      <c r="I67" s="123">
        <v>15</v>
      </c>
      <c r="J67" s="123">
        <v>9425</v>
      </c>
      <c r="K67" s="123">
        <v>79</v>
      </c>
      <c r="L67" s="123">
        <v>212</v>
      </c>
      <c r="M67" s="123">
        <v>42</v>
      </c>
      <c r="N67" s="123">
        <v>3</v>
      </c>
      <c r="O67" s="123">
        <v>550</v>
      </c>
      <c r="P67" s="123">
        <v>11957</v>
      </c>
      <c r="Q67" s="123">
        <v>9481</v>
      </c>
      <c r="R67" s="123">
        <v>9048</v>
      </c>
      <c r="S67" s="123">
        <v>8488</v>
      </c>
      <c r="T67" s="123">
        <v>226</v>
      </c>
      <c r="U67" s="123">
        <v>8236</v>
      </c>
      <c r="V67" s="123">
        <v>23</v>
      </c>
      <c r="W67" s="123">
        <v>207</v>
      </c>
      <c r="X67" s="123">
        <v>329</v>
      </c>
      <c r="Y67" s="123">
        <v>489</v>
      </c>
      <c r="Z67" s="123">
        <v>2909</v>
      </c>
      <c r="AA67" s="123">
        <v>162</v>
      </c>
      <c r="AB67" s="123">
        <v>769701</v>
      </c>
      <c r="AC67" s="123"/>
      <c r="AD67" s="81"/>
    </row>
    <row r="68" spans="1:30" s="80" customFormat="1" ht="16.5" customHeight="1" x14ac:dyDescent="0.2">
      <c r="A68" s="36">
        <v>61</v>
      </c>
      <c r="B68" s="218" t="s">
        <v>253</v>
      </c>
      <c r="C68" s="218"/>
      <c r="D68" s="121">
        <v>25058</v>
      </c>
      <c r="E68" s="123">
        <v>23463</v>
      </c>
      <c r="F68" s="123">
        <v>23688</v>
      </c>
      <c r="G68" s="123">
        <v>2035</v>
      </c>
      <c r="H68" s="123">
        <v>17</v>
      </c>
      <c r="I68" s="123">
        <v>41</v>
      </c>
      <c r="J68" s="123">
        <v>21359</v>
      </c>
      <c r="K68" s="123">
        <v>152</v>
      </c>
      <c r="L68" s="123">
        <v>885</v>
      </c>
      <c r="M68" s="123">
        <v>147</v>
      </c>
      <c r="N68" s="123">
        <v>19</v>
      </c>
      <c r="O68" s="123">
        <v>1370</v>
      </c>
      <c r="P68" s="123">
        <v>27619</v>
      </c>
      <c r="Q68" s="123">
        <v>21481</v>
      </c>
      <c r="R68" s="123">
        <v>21072</v>
      </c>
      <c r="S68" s="123">
        <v>19481</v>
      </c>
      <c r="T68" s="123">
        <v>717</v>
      </c>
      <c r="U68" s="123">
        <v>18722</v>
      </c>
      <c r="V68" s="123">
        <v>62</v>
      </c>
      <c r="W68" s="123">
        <v>615</v>
      </c>
      <c r="X68" s="123">
        <v>909</v>
      </c>
      <c r="Y68" s="123">
        <v>1427</v>
      </c>
      <c r="Z68" s="123">
        <v>6547</v>
      </c>
      <c r="AA68" s="123">
        <v>165</v>
      </c>
      <c r="AB68" s="123">
        <v>25346713</v>
      </c>
      <c r="AC68" s="123"/>
    </row>
    <row r="69" spans="1:30" s="80" customFormat="1" ht="16.5" customHeight="1" x14ac:dyDescent="0.2">
      <c r="A69" s="36">
        <v>62</v>
      </c>
      <c r="B69" s="221" t="s">
        <v>214</v>
      </c>
      <c r="C69" s="221"/>
      <c r="D69" s="121">
        <v>28622</v>
      </c>
      <c r="E69" s="123">
        <v>25837</v>
      </c>
      <c r="F69" s="123">
        <v>25744</v>
      </c>
      <c r="G69" s="123">
        <v>2243</v>
      </c>
      <c r="H69" s="123">
        <v>13</v>
      </c>
      <c r="I69" s="123">
        <v>118</v>
      </c>
      <c r="J69" s="123">
        <v>23104</v>
      </c>
      <c r="K69" s="123">
        <v>166</v>
      </c>
      <c r="L69" s="123">
        <v>1994</v>
      </c>
      <c r="M69" s="123">
        <v>30</v>
      </c>
      <c r="N69" s="123">
        <v>3</v>
      </c>
      <c r="O69" s="123">
        <v>2878</v>
      </c>
      <c r="P69" s="123">
        <v>37479</v>
      </c>
      <c r="Q69" s="123">
        <v>23502</v>
      </c>
      <c r="R69" s="123">
        <v>24248</v>
      </c>
      <c r="S69" s="123">
        <v>20727</v>
      </c>
      <c r="T69" s="123">
        <v>11456</v>
      </c>
      <c r="U69" s="123">
        <v>18862</v>
      </c>
      <c r="V69" s="123">
        <v>72</v>
      </c>
      <c r="W69" s="123">
        <v>972</v>
      </c>
      <c r="X69" s="123">
        <v>2475</v>
      </c>
      <c r="Y69" s="123">
        <v>2048</v>
      </c>
      <c r="Z69" s="123">
        <v>13231</v>
      </c>
      <c r="AA69" s="123">
        <v>993</v>
      </c>
      <c r="AB69" s="123">
        <v>43543829</v>
      </c>
      <c r="AC69" s="123">
        <v>96036</v>
      </c>
    </row>
    <row r="70" spans="1:30" s="80" customFormat="1" ht="16.5" customHeight="1" x14ac:dyDescent="0.2">
      <c r="A70" s="36">
        <v>63</v>
      </c>
      <c r="B70" s="218" t="s">
        <v>215</v>
      </c>
      <c r="C70" s="218"/>
      <c r="D70" s="121">
        <v>1741</v>
      </c>
      <c r="E70" s="123">
        <v>1561</v>
      </c>
      <c r="F70" s="123">
        <v>1549</v>
      </c>
      <c r="G70" s="123">
        <v>204</v>
      </c>
      <c r="H70" s="123">
        <v>1</v>
      </c>
      <c r="I70" s="123">
        <v>8</v>
      </c>
      <c r="J70" s="123">
        <v>1323</v>
      </c>
      <c r="K70" s="123">
        <v>5</v>
      </c>
      <c r="L70" s="123">
        <v>21</v>
      </c>
      <c r="M70" s="123">
        <v>3</v>
      </c>
      <c r="N70" s="123"/>
      <c r="O70" s="123">
        <v>192</v>
      </c>
      <c r="P70" s="123">
        <v>3065</v>
      </c>
      <c r="Q70" s="123">
        <v>1375</v>
      </c>
      <c r="R70" s="123">
        <v>1426</v>
      </c>
      <c r="S70" s="123">
        <v>953</v>
      </c>
      <c r="T70" s="123">
        <v>289</v>
      </c>
      <c r="U70" s="123">
        <v>682</v>
      </c>
      <c r="V70" s="123">
        <v>12</v>
      </c>
      <c r="W70" s="123">
        <v>113</v>
      </c>
      <c r="X70" s="123">
        <v>348</v>
      </c>
      <c r="Y70" s="123">
        <v>167</v>
      </c>
      <c r="Z70" s="123">
        <v>1639</v>
      </c>
      <c r="AA70" s="123">
        <v>280</v>
      </c>
      <c r="AB70" s="123">
        <v>320424</v>
      </c>
      <c r="AC70" s="123">
        <v>44000</v>
      </c>
    </row>
    <row r="71" spans="1:30" s="80" customFormat="1" ht="16.5" customHeight="1" x14ac:dyDescent="0.2">
      <c r="A71" s="36">
        <v>64</v>
      </c>
      <c r="B71" s="218" t="s">
        <v>39</v>
      </c>
      <c r="C71" s="218"/>
      <c r="D71" s="121">
        <v>4373</v>
      </c>
      <c r="E71" s="123">
        <v>3916</v>
      </c>
      <c r="F71" s="123">
        <v>3753</v>
      </c>
      <c r="G71" s="123">
        <v>212</v>
      </c>
      <c r="H71" s="123"/>
      <c r="I71" s="123">
        <v>40</v>
      </c>
      <c r="J71" s="123">
        <v>3405</v>
      </c>
      <c r="K71" s="123">
        <v>21</v>
      </c>
      <c r="L71" s="123">
        <v>1800</v>
      </c>
      <c r="M71" s="123">
        <v>6</v>
      </c>
      <c r="N71" s="123"/>
      <c r="O71" s="123">
        <v>620</v>
      </c>
      <c r="P71" s="123">
        <v>4919</v>
      </c>
      <c r="Q71" s="123">
        <v>3486</v>
      </c>
      <c r="R71" s="123">
        <v>3001</v>
      </c>
      <c r="S71" s="123">
        <v>2691</v>
      </c>
      <c r="T71" s="123">
        <v>1436</v>
      </c>
      <c r="U71" s="123">
        <v>2579</v>
      </c>
      <c r="V71" s="123">
        <v>23</v>
      </c>
      <c r="W71" s="123">
        <v>142</v>
      </c>
      <c r="X71" s="123">
        <v>145</v>
      </c>
      <c r="Y71" s="123">
        <v>203</v>
      </c>
      <c r="Z71" s="123">
        <v>1918</v>
      </c>
      <c r="AA71" s="123">
        <v>21</v>
      </c>
      <c r="AB71" s="123">
        <v>38091341</v>
      </c>
      <c r="AC71" s="123">
        <v>3836</v>
      </c>
    </row>
    <row r="72" spans="1:30" s="80" customFormat="1" ht="27" customHeight="1" x14ac:dyDescent="0.2">
      <c r="A72" s="36">
        <v>65</v>
      </c>
      <c r="B72" s="218" t="s">
        <v>40</v>
      </c>
      <c r="C72" s="218"/>
      <c r="D72" s="121">
        <v>18415</v>
      </c>
      <c r="E72" s="123">
        <v>16711</v>
      </c>
      <c r="F72" s="123">
        <v>16852</v>
      </c>
      <c r="G72" s="123">
        <v>1249</v>
      </c>
      <c r="H72" s="123">
        <v>7</v>
      </c>
      <c r="I72" s="123">
        <v>21</v>
      </c>
      <c r="J72" s="123">
        <v>15496</v>
      </c>
      <c r="K72" s="123">
        <v>129</v>
      </c>
      <c r="L72" s="123">
        <v>23</v>
      </c>
      <c r="M72" s="123"/>
      <c r="N72" s="123"/>
      <c r="O72" s="123">
        <v>1563</v>
      </c>
      <c r="P72" s="123">
        <v>23110</v>
      </c>
      <c r="Q72" s="123">
        <v>15673</v>
      </c>
      <c r="R72" s="123">
        <v>16502</v>
      </c>
      <c r="S72" s="123">
        <v>14618</v>
      </c>
      <c r="T72" s="123">
        <v>9163</v>
      </c>
      <c r="U72" s="123">
        <v>13745</v>
      </c>
      <c r="V72" s="123">
        <v>18</v>
      </c>
      <c r="W72" s="123">
        <v>446</v>
      </c>
      <c r="X72" s="123">
        <v>1419</v>
      </c>
      <c r="Y72" s="123">
        <v>1378</v>
      </c>
      <c r="Z72" s="123">
        <v>6608</v>
      </c>
      <c r="AA72" s="123">
        <v>333</v>
      </c>
      <c r="AB72" s="123">
        <v>821524</v>
      </c>
      <c r="AC72" s="123"/>
    </row>
    <row r="73" spans="1:30" s="80" customFormat="1" ht="16.5" customHeight="1" x14ac:dyDescent="0.2">
      <c r="A73" s="36">
        <v>66</v>
      </c>
      <c r="B73" s="221" t="s">
        <v>158</v>
      </c>
      <c r="C73" s="221"/>
      <c r="D73" s="121">
        <v>10</v>
      </c>
      <c r="E73" s="123">
        <v>10</v>
      </c>
      <c r="F73" s="123">
        <v>7</v>
      </c>
      <c r="G73" s="123">
        <v>2</v>
      </c>
      <c r="H73" s="123"/>
      <c r="I73" s="123"/>
      <c r="J73" s="123">
        <v>5</v>
      </c>
      <c r="K73" s="123"/>
      <c r="L73" s="123">
        <v>1</v>
      </c>
      <c r="M73" s="123">
        <v>1</v>
      </c>
      <c r="N73" s="123"/>
      <c r="O73" s="123">
        <v>3</v>
      </c>
      <c r="P73" s="123">
        <v>20</v>
      </c>
      <c r="Q73" s="123">
        <v>5</v>
      </c>
      <c r="R73" s="123">
        <v>10</v>
      </c>
      <c r="S73" s="123">
        <v>9</v>
      </c>
      <c r="T73" s="123">
        <v>3</v>
      </c>
      <c r="U73" s="123">
        <v>7</v>
      </c>
      <c r="V73" s="123"/>
      <c r="W73" s="123"/>
      <c r="X73" s="123">
        <v>1</v>
      </c>
      <c r="Y73" s="123"/>
      <c r="Z73" s="123">
        <v>10</v>
      </c>
      <c r="AA73" s="123">
        <v>2</v>
      </c>
      <c r="AB73" s="123">
        <v>28761</v>
      </c>
      <c r="AC73" s="123"/>
    </row>
    <row r="74" spans="1:30" s="80" customFormat="1" ht="16.5" customHeight="1" x14ac:dyDescent="0.2">
      <c r="A74" s="36">
        <v>67</v>
      </c>
      <c r="B74" s="221" t="s">
        <v>216</v>
      </c>
      <c r="C74" s="221"/>
      <c r="D74" s="121">
        <v>187851</v>
      </c>
      <c r="E74" s="123">
        <v>174864</v>
      </c>
      <c r="F74" s="123">
        <v>173971</v>
      </c>
      <c r="G74" s="123">
        <v>11421</v>
      </c>
      <c r="H74" s="123">
        <v>157</v>
      </c>
      <c r="I74" s="123">
        <v>342</v>
      </c>
      <c r="J74" s="123">
        <v>157679</v>
      </c>
      <c r="K74" s="123">
        <v>1166</v>
      </c>
      <c r="L74" s="123">
        <v>2915</v>
      </c>
      <c r="M74" s="123">
        <v>329</v>
      </c>
      <c r="N74" s="123">
        <v>165</v>
      </c>
      <c r="O74" s="123">
        <v>13880</v>
      </c>
      <c r="P74" s="123">
        <v>211883</v>
      </c>
      <c r="Q74" s="123">
        <v>159654</v>
      </c>
      <c r="R74" s="123">
        <v>167279</v>
      </c>
      <c r="S74" s="123">
        <v>147866</v>
      </c>
      <c r="T74" s="123">
        <v>40432</v>
      </c>
      <c r="U74" s="123">
        <v>143711</v>
      </c>
      <c r="V74" s="123">
        <v>654</v>
      </c>
      <c r="W74" s="123">
        <v>2906</v>
      </c>
      <c r="X74" s="123">
        <v>15790</v>
      </c>
      <c r="Y74" s="123">
        <v>9544</v>
      </c>
      <c r="Z74" s="123">
        <v>44604</v>
      </c>
      <c r="AA74" s="123">
        <v>2465</v>
      </c>
      <c r="AB74" s="123">
        <v>79950148</v>
      </c>
      <c r="AC74" s="123">
        <v>59405</v>
      </c>
    </row>
    <row r="75" spans="1:30" s="80" customFormat="1" ht="16.5" customHeight="1" x14ac:dyDescent="0.2">
      <c r="A75" s="36">
        <v>68</v>
      </c>
      <c r="B75" s="218" t="s">
        <v>41</v>
      </c>
      <c r="C75" s="218"/>
      <c r="D75" s="121">
        <v>110093</v>
      </c>
      <c r="E75" s="123">
        <v>102994</v>
      </c>
      <c r="F75" s="123">
        <v>102454</v>
      </c>
      <c r="G75" s="123">
        <v>5725</v>
      </c>
      <c r="H75" s="123">
        <v>96</v>
      </c>
      <c r="I75" s="123">
        <v>175</v>
      </c>
      <c r="J75" s="123">
        <v>93859</v>
      </c>
      <c r="K75" s="123">
        <v>702</v>
      </c>
      <c r="L75" s="123">
        <v>78</v>
      </c>
      <c r="M75" s="123">
        <v>6</v>
      </c>
      <c r="N75" s="123">
        <v>5</v>
      </c>
      <c r="O75" s="123">
        <v>7639</v>
      </c>
      <c r="P75" s="123">
        <v>119281</v>
      </c>
      <c r="Q75" s="123">
        <v>94406</v>
      </c>
      <c r="R75" s="123">
        <v>100408</v>
      </c>
      <c r="S75" s="123">
        <v>90324</v>
      </c>
      <c r="T75" s="123">
        <v>24920</v>
      </c>
      <c r="U75" s="123">
        <v>90238</v>
      </c>
      <c r="V75" s="123">
        <v>244</v>
      </c>
      <c r="W75" s="123">
        <v>942</v>
      </c>
      <c r="X75" s="123">
        <v>8874</v>
      </c>
      <c r="Y75" s="123">
        <v>4413</v>
      </c>
      <c r="Z75" s="123">
        <v>18873</v>
      </c>
      <c r="AA75" s="123">
        <v>1090</v>
      </c>
      <c r="AB75" s="123">
        <v>3602130</v>
      </c>
      <c r="AC75" s="123">
        <v>6710</v>
      </c>
    </row>
    <row r="76" spans="1:30" s="80" customFormat="1" ht="16.5" customHeight="1" x14ac:dyDescent="0.2">
      <c r="A76" s="36">
        <v>69</v>
      </c>
      <c r="B76" s="218" t="s">
        <v>42</v>
      </c>
      <c r="C76" s="218"/>
      <c r="D76" s="121">
        <v>48236</v>
      </c>
      <c r="E76" s="123">
        <v>44954</v>
      </c>
      <c r="F76" s="123">
        <v>44841</v>
      </c>
      <c r="G76" s="123">
        <v>2775</v>
      </c>
      <c r="H76" s="123">
        <v>39</v>
      </c>
      <c r="I76" s="123">
        <v>82</v>
      </c>
      <c r="J76" s="123">
        <v>41345</v>
      </c>
      <c r="K76" s="123">
        <v>294</v>
      </c>
      <c r="L76" s="123">
        <v>1908</v>
      </c>
      <c r="M76" s="123">
        <v>51</v>
      </c>
      <c r="N76" s="123">
        <v>11</v>
      </c>
      <c r="O76" s="123">
        <v>3395</v>
      </c>
      <c r="P76" s="123">
        <v>54573</v>
      </c>
      <c r="Q76" s="123">
        <v>42132</v>
      </c>
      <c r="R76" s="123">
        <v>43628</v>
      </c>
      <c r="S76" s="123">
        <v>39233</v>
      </c>
      <c r="T76" s="123">
        <v>10231</v>
      </c>
      <c r="U76" s="123">
        <v>37167</v>
      </c>
      <c r="V76" s="123">
        <v>129</v>
      </c>
      <c r="W76" s="123">
        <v>560</v>
      </c>
      <c r="X76" s="123">
        <v>3700</v>
      </c>
      <c r="Y76" s="123">
        <v>2680</v>
      </c>
      <c r="Z76" s="123">
        <v>10945</v>
      </c>
      <c r="AA76" s="123">
        <v>218</v>
      </c>
      <c r="AB76" s="123">
        <v>36878334</v>
      </c>
      <c r="AC76" s="123">
        <v>51695</v>
      </c>
    </row>
    <row r="77" spans="1:30" s="80" customFormat="1" ht="16.5" customHeight="1" x14ac:dyDescent="0.2">
      <c r="A77" s="36">
        <v>70</v>
      </c>
      <c r="B77" s="218" t="s">
        <v>43</v>
      </c>
      <c r="C77" s="218"/>
      <c r="D77" s="121">
        <v>1704</v>
      </c>
      <c r="E77" s="123">
        <v>1568</v>
      </c>
      <c r="F77" s="123">
        <v>1542</v>
      </c>
      <c r="G77" s="123">
        <v>171</v>
      </c>
      <c r="H77" s="123">
        <v>3</v>
      </c>
      <c r="I77" s="123">
        <v>7</v>
      </c>
      <c r="J77" s="123">
        <v>1301</v>
      </c>
      <c r="K77" s="123">
        <v>13</v>
      </c>
      <c r="L77" s="123">
        <v>12</v>
      </c>
      <c r="M77" s="123"/>
      <c r="N77" s="123"/>
      <c r="O77" s="123">
        <v>162</v>
      </c>
      <c r="P77" s="123">
        <v>2119</v>
      </c>
      <c r="Q77" s="123">
        <v>1329</v>
      </c>
      <c r="R77" s="123">
        <v>1303</v>
      </c>
      <c r="S77" s="123">
        <v>978</v>
      </c>
      <c r="T77" s="123">
        <v>145</v>
      </c>
      <c r="U77" s="123">
        <v>919</v>
      </c>
      <c r="V77" s="123">
        <v>11</v>
      </c>
      <c r="W77" s="123">
        <v>36</v>
      </c>
      <c r="X77" s="123">
        <v>275</v>
      </c>
      <c r="Y77" s="123">
        <v>148</v>
      </c>
      <c r="Z77" s="123">
        <v>816</v>
      </c>
      <c r="AA77" s="123">
        <v>172</v>
      </c>
      <c r="AB77" s="123">
        <v>207357</v>
      </c>
      <c r="AC77" s="123"/>
    </row>
    <row r="78" spans="1:30" s="80" customFormat="1" ht="16.5" customHeight="1" x14ac:dyDescent="0.2">
      <c r="A78" s="36">
        <v>71</v>
      </c>
      <c r="B78" s="218" t="s">
        <v>44</v>
      </c>
      <c r="C78" s="218"/>
      <c r="D78" s="121">
        <v>8529</v>
      </c>
      <c r="E78" s="123">
        <v>7768</v>
      </c>
      <c r="F78" s="123">
        <v>7801</v>
      </c>
      <c r="G78" s="123">
        <v>584</v>
      </c>
      <c r="H78" s="123">
        <v>2</v>
      </c>
      <c r="I78" s="123">
        <v>15</v>
      </c>
      <c r="J78" s="123">
        <v>6818</v>
      </c>
      <c r="K78" s="123">
        <v>49</v>
      </c>
      <c r="L78" s="123">
        <v>50</v>
      </c>
      <c r="M78" s="123"/>
      <c r="N78" s="123"/>
      <c r="O78" s="123">
        <v>728</v>
      </c>
      <c r="P78" s="123">
        <v>10840</v>
      </c>
      <c r="Q78" s="123">
        <v>6963</v>
      </c>
      <c r="R78" s="123">
        <v>7292</v>
      </c>
      <c r="S78" s="123">
        <v>6460</v>
      </c>
      <c r="T78" s="123">
        <v>2972</v>
      </c>
      <c r="U78" s="123">
        <v>5944</v>
      </c>
      <c r="V78" s="123">
        <v>84</v>
      </c>
      <c r="W78" s="123">
        <v>123</v>
      </c>
      <c r="X78" s="123">
        <v>618</v>
      </c>
      <c r="Y78" s="123">
        <v>855</v>
      </c>
      <c r="Z78" s="123">
        <v>3548</v>
      </c>
      <c r="AA78" s="123">
        <v>62</v>
      </c>
      <c r="AB78" s="123">
        <v>661481</v>
      </c>
      <c r="AC78" s="123"/>
    </row>
    <row r="79" spans="1:30" s="80" customFormat="1" ht="16.5" customHeight="1" x14ac:dyDescent="0.2">
      <c r="A79" s="36">
        <v>72</v>
      </c>
      <c r="B79" s="218" t="s">
        <v>217</v>
      </c>
      <c r="C79" s="218"/>
      <c r="D79" s="121">
        <v>31</v>
      </c>
      <c r="E79" s="123">
        <v>30</v>
      </c>
      <c r="F79" s="123">
        <v>27</v>
      </c>
      <c r="G79" s="123">
        <v>5</v>
      </c>
      <c r="H79" s="123"/>
      <c r="I79" s="123"/>
      <c r="J79" s="123">
        <v>21</v>
      </c>
      <c r="K79" s="123"/>
      <c r="L79" s="123"/>
      <c r="M79" s="123"/>
      <c r="N79" s="123">
        <v>1</v>
      </c>
      <c r="O79" s="123">
        <v>4</v>
      </c>
      <c r="P79" s="123">
        <v>27</v>
      </c>
      <c r="Q79" s="123">
        <v>21</v>
      </c>
      <c r="R79" s="123">
        <v>9</v>
      </c>
      <c r="S79" s="123">
        <v>7</v>
      </c>
      <c r="T79" s="123">
        <v>3</v>
      </c>
      <c r="U79" s="123">
        <v>2</v>
      </c>
      <c r="V79" s="123">
        <v>1</v>
      </c>
      <c r="W79" s="123"/>
      <c r="X79" s="123">
        <v>1</v>
      </c>
      <c r="Y79" s="123">
        <v>1</v>
      </c>
      <c r="Z79" s="123">
        <v>18</v>
      </c>
      <c r="AA79" s="123">
        <v>1</v>
      </c>
      <c r="AB79" s="123"/>
      <c r="AC79" s="123"/>
    </row>
    <row r="80" spans="1:30" s="80" customFormat="1" ht="16.5" customHeight="1" x14ac:dyDescent="0.2">
      <c r="A80" s="36">
        <v>73</v>
      </c>
      <c r="B80" s="218" t="s">
        <v>218</v>
      </c>
      <c r="C80" s="218"/>
      <c r="D80" s="121">
        <v>11</v>
      </c>
      <c r="E80" s="123">
        <v>10</v>
      </c>
      <c r="F80" s="123">
        <v>10</v>
      </c>
      <c r="G80" s="123">
        <v>1</v>
      </c>
      <c r="H80" s="123"/>
      <c r="I80" s="123"/>
      <c r="J80" s="123">
        <v>7</v>
      </c>
      <c r="K80" s="123"/>
      <c r="L80" s="123"/>
      <c r="M80" s="123"/>
      <c r="N80" s="123"/>
      <c r="O80" s="123">
        <v>1</v>
      </c>
      <c r="P80" s="123">
        <v>19</v>
      </c>
      <c r="Q80" s="123">
        <v>8</v>
      </c>
      <c r="R80" s="123">
        <v>11</v>
      </c>
      <c r="S80" s="123">
        <v>10</v>
      </c>
      <c r="T80" s="123"/>
      <c r="U80" s="123">
        <v>3</v>
      </c>
      <c r="V80" s="123"/>
      <c r="W80" s="123"/>
      <c r="X80" s="123">
        <v>1</v>
      </c>
      <c r="Y80" s="123">
        <v>1</v>
      </c>
      <c r="Z80" s="123">
        <v>8</v>
      </c>
      <c r="AA80" s="123">
        <v>2</v>
      </c>
      <c r="AB80" s="123"/>
      <c r="AC80" s="123"/>
    </row>
    <row r="81" spans="1:29" s="80" customFormat="1" ht="16.5" customHeight="1" x14ac:dyDescent="0.2">
      <c r="A81" s="36">
        <v>74</v>
      </c>
      <c r="B81" s="218" t="s">
        <v>219</v>
      </c>
      <c r="C81" s="218"/>
      <c r="D81" s="121">
        <v>767</v>
      </c>
      <c r="E81" s="123">
        <v>672</v>
      </c>
      <c r="F81" s="123">
        <v>718</v>
      </c>
      <c r="G81" s="123">
        <v>131</v>
      </c>
      <c r="H81" s="123">
        <v>1</v>
      </c>
      <c r="I81" s="123"/>
      <c r="J81" s="123">
        <v>531</v>
      </c>
      <c r="K81" s="123">
        <v>2</v>
      </c>
      <c r="L81" s="123">
        <v>1</v>
      </c>
      <c r="M81" s="123"/>
      <c r="N81" s="123"/>
      <c r="O81" s="123">
        <v>49</v>
      </c>
      <c r="P81" s="123">
        <v>768</v>
      </c>
      <c r="Q81" s="123">
        <v>547</v>
      </c>
      <c r="R81" s="123">
        <v>631</v>
      </c>
      <c r="S81" s="123">
        <v>487</v>
      </c>
      <c r="T81" s="123">
        <v>240</v>
      </c>
      <c r="U81" s="123">
        <v>381</v>
      </c>
      <c r="V81" s="123">
        <v>8</v>
      </c>
      <c r="W81" s="123">
        <v>13</v>
      </c>
      <c r="X81" s="123">
        <v>121</v>
      </c>
      <c r="Y81" s="123">
        <v>33</v>
      </c>
      <c r="Z81" s="123">
        <v>137</v>
      </c>
      <c r="AA81" s="123">
        <v>1</v>
      </c>
      <c r="AB81" s="123">
        <v>28647</v>
      </c>
      <c r="AC81" s="123"/>
    </row>
    <row r="82" spans="1:29" s="80" customFormat="1" ht="16.5" customHeight="1" x14ac:dyDescent="0.2">
      <c r="A82" s="36">
        <v>75</v>
      </c>
      <c r="B82" s="221" t="s">
        <v>220</v>
      </c>
      <c r="C82" s="221"/>
      <c r="D82" s="121">
        <v>15623</v>
      </c>
      <c r="E82" s="123">
        <v>14758</v>
      </c>
      <c r="F82" s="123">
        <v>14663</v>
      </c>
      <c r="G82" s="123">
        <v>1624</v>
      </c>
      <c r="H82" s="123">
        <v>12</v>
      </c>
      <c r="I82" s="123">
        <v>247</v>
      </c>
      <c r="J82" s="123">
        <v>12593</v>
      </c>
      <c r="K82" s="123">
        <v>94</v>
      </c>
      <c r="L82" s="123">
        <v>6360</v>
      </c>
      <c r="M82" s="123">
        <v>363</v>
      </c>
      <c r="N82" s="123">
        <v>37</v>
      </c>
      <c r="O82" s="123">
        <v>960</v>
      </c>
      <c r="P82" s="123">
        <v>19617</v>
      </c>
      <c r="Q82" s="123">
        <v>12839</v>
      </c>
      <c r="R82" s="123">
        <v>13586</v>
      </c>
      <c r="S82" s="123">
        <v>11584</v>
      </c>
      <c r="T82" s="123">
        <v>2046</v>
      </c>
      <c r="U82" s="123">
        <v>9602</v>
      </c>
      <c r="V82" s="123">
        <v>139</v>
      </c>
      <c r="W82" s="123">
        <v>830</v>
      </c>
      <c r="X82" s="123">
        <v>1029</v>
      </c>
      <c r="Y82" s="123">
        <v>1148</v>
      </c>
      <c r="Z82" s="123">
        <v>6031</v>
      </c>
      <c r="AA82" s="123">
        <v>197</v>
      </c>
      <c r="AB82" s="123">
        <v>367718866</v>
      </c>
      <c r="AC82" s="123">
        <v>7551388</v>
      </c>
    </row>
    <row r="83" spans="1:29" s="80" customFormat="1" ht="16.5" customHeight="1" x14ac:dyDescent="0.2">
      <c r="A83" s="36">
        <v>76</v>
      </c>
      <c r="B83" s="218" t="s">
        <v>221</v>
      </c>
      <c r="C83" s="218"/>
      <c r="D83" s="121">
        <v>2007</v>
      </c>
      <c r="E83" s="123">
        <v>1904</v>
      </c>
      <c r="F83" s="123">
        <v>1873</v>
      </c>
      <c r="G83" s="123">
        <v>203</v>
      </c>
      <c r="H83" s="123">
        <v>2</v>
      </c>
      <c r="I83" s="123">
        <v>53</v>
      </c>
      <c r="J83" s="123">
        <v>1575</v>
      </c>
      <c r="K83" s="123">
        <v>10</v>
      </c>
      <c r="L83" s="123">
        <v>231</v>
      </c>
      <c r="M83" s="123">
        <v>16</v>
      </c>
      <c r="N83" s="123">
        <v>2</v>
      </c>
      <c r="O83" s="123">
        <v>134</v>
      </c>
      <c r="P83" s="123">
        <v>2845</v>
      </c>
      <c r="Q83" s="123">
        <v>1620</v>
      </c>
      <c r="R83" s="123">
        <v>1534</v>
      </c>
      <c r="S83" s="123">
        <v>1179</v>
      </c>
      <c r="T83" s="123">
        <v>46</v>
      </c>
      <c r="U83" s="123">
        <v>626</v>
      </c>
      <c r="V83" s="123">
        <v>22</v>
      </c>
      <c r="W83" s="123">
        <v>160</v>
      </c>
      <c r="X83" s="123">
        <v>173</v>
      </c>
      <c r="Y83" s="123">
        <v>211</v>
      </c>
      <c r="Z83" s="123">
        <v>1311</v>
      </c>
      <c r="AA83" s="123">
        <v>46</v>
      </c>
      <c r="AB83" s="123">
        <v>35371670</v>
      </c>
      <c r="AC83" s="123">
        <v>390500</v>
      </c>
    </row>
    <row r="84" spans="1:29" s="80" customFormat="1" ht="16.5" customHeight="1" x14ac:dyDescent="0.2">
      <c r="A84" s="36">
        <v>77</v>
      </c>
      <c r="B84" s="218" t="s">
        <v>222</v>
      </c>
      <c r="C84" s="218"/>
      <c r="D84" s="121">
        <v>76</v>
      </c>
      <c r="E84" s="123">
        <v>73</v>
      </c>
      <c r="F84" s="123">
        <v>69</v>
      </c>
      <c r="G84" s="123">
        <v>4</v>
      </c>
      <c r="H84" s="123"/>
      <c r="I84" s="123">
        <v>2</v>
      </c>
      <c r="J84" s="123">
        <v>62</v>
      </c>
      <c r="K84" s="123">
        <v>1</v>
      </c>
      <c r="L84" s="123">
        <v>13</v>
      </c>
      <c r="M84" s="123"/>
      <c r="N84" s="123"/>
      <c r="O84" s="123">
        <v>7</v>
      </c>
      <c r="P84" s="123">
        <v>107</v>
      </c>
      <c r="Q84" s="123">
        <v>64</v>
      </c>
      <c r="R84" s="123">
        <v>62</v>
      </c>
      <c r="S84" s="123">
        <v>46</v>
      </c>
      <c r="T84" s="123">
        <v>2</v>
      </c>
      <c r="U84" s="123">
        <v>28</v>
      </c>
      <c r="V84" s="123">
        <v>2</v>
      </c>
      <c r="W84" s="123">
        <v>5</v>
      </c>
      <c r="X84" s="123">
        <v>9</v>
      </c>
      <c r="Y84" s="123">
        <v>12</v>
      </c>
      <c r="Z84" s="123">
        <v>45</v>
      </c>
      <c r="AA84" s="123">
        <v>2</v>
      </c>
      <c r="AB84" s="123">
        <v>984173</v>
      </c>
      <c r="AC84" s="123">
        <v>14000</v>
      </c>
    </row>
    <row r="85" spans="1:29" s="80" customFormat="1" ht="16.5" customHeight="1" x14ac:dyDescent="0.2">
      <c r="A85" s="36">
        <v>78</v>
      </c>
      <c r="B85" s="218" t="s">
        <v>223</v>
      </c>
      <c r="C85" s="218"/>
      <c r="D85" s="121">
        <v>261</v>
      </c>
      <c r="E85" s="123">
        <v>252</v>
      </c>
      <c r="F85" s="123">
        <v>245</v>
      </c>
      <c r="G85" s="123">
        <v>25</v>
      </c>
      <c r="H85" s="123"/>
      <c r="I85" s="123">
        <v>4</v>
      </c>
      <c r="J85" s="123">
        <v>212</v>
      </c>
      <c r="K85" s="123">
        <v>3</v>
      </c>
      <c r="L85" s="123">
        <v>45</v>
      </c>
      <c r="M85" s="123">
        <v>3</v>
      </c>
      <c r="N85" s="123"/>
      <c r="O85" s="123">
        <v>16</v>
      </c>
      <c r="P85" s="123">
        <v>338</v>
      </c>
      <c r="Q85" s="123">
        <v>216</v>
      </c>
      <c r="R85" s="123">
        <v>190</v>
      </c>
      <c r="S85" s="123">
        <v>151</v>
      </c>
      <c r="T85" s="123">
        <v>10</v>
      </c>
      <c r="U85" s="123">
        <v>78</v>
      </c>
      <c r="V85" s="123">
        <v>1</v>
      </c>
      <c r="W85" s="123">
        <v>23</v>
      </c>
      <c r="X85" s="123">
        <v>15</v>
      </c>
      <c r="Y85" s="123">
        <v>28</v>
      </c>
      <c r="Z85" s="123">
        <v>148</v>
      </c>
      <c r="AA85" s="123">
        <v>4</v>
      </c>
      <c r="AB85" s="123">
        <v>2343644</v>
      </c>
      <c r="AC85" s="123">
        <v>42500</v>
      </c>
    </row>
    <row r="86" spans="1:29" s="80" customFormat="1" ht="16.5" customHeight="1" x14ac:dyDescent="0.2">
      <c r="A86" s="36">
        <v>79</v>
      </c>
      <c r="B86" s="218" t="s">
        <v>45</v>
      </c>
      <c r="C86" s="218"/>
      <c r="D86" s="121">
        <v>8757</v>
      </c>
      <c r="E86" s="123">
        <v>8379</v>
      </c>
      <c r="F86" s="123">
        <v>8437</v>
      </c>
      <c r="G86" s="123">
        <v>818</v>
      </c>
      <c r="H86" s="123">
        <v>7</v>
      </c>
      <c r="I86" s="123">
        <v>64</v>
      </c>
      <c r="J86" s="123">
        <v>7490</v>
      </c>
      <c r="K86" s="123">
        <v>76</v>
      </c>
      <c r="L86" s="123">
        <v>4968</v>
      </c>
      <c r="M86" s="123">
        <v>250</v>
      </c>
      <c r="N86" s="123">
        <v>21</v>
      </c>
      <c r="O86" s="123">
        <v>320</v>
      </c>
      <c r="P86" s="123">
        <v>10565</v>
      </c>
      <c r="Q86" s="123">
        <v>7575</v>
      </c>
      <c r="R86" s="123">
        <v>8258</v>
      </c>
      <c r="S86" s="123">
        <v>7277</v>
      </c>
      <c r="T86" s="123">
        <v>1569</v>
      </c>
      <c r="U86" s="123">
        <v>6697</v>
      </c>
      <c r="V86" s="123">
        <v>64</v>
      </c>
      <c r="W86" s="123">
        <v>409</v>
      </c>
      <c r="X86" s="123">
        <v>505</v>
      </c>
      <c r="Y86" s="123">
        <v>629</v>
      </c>
      <c r="Z86" s="123">
        <v>2307</v>
      </c>
      <c r="AA86" s="123">
        <v>57</v>
      </c>
      <c r="AB86" s="123">
        <v>266645247</v>
      </c>
      <c r="AC86" s="123">
        <v>2014860</v>
      </c>
    </row>
    <row r="87" spans="1:29" s="80" customFormat="1" ht="28.5" customHeight="1" x14ac:dyDescent="0.2">
      <c r="A87" s="36">
        <v>80</v>
      </c>
      <c r="B87" s="218" t="s">
        <v>46</v>
      </c>
      <c r="C87" s="218"/>
      <c r="D87" s="121">
        <v>224</v>
      </c>
      <c r="E87" s="123">
        <v>202</v>
      </c>
      <c r="F87" s="123">
        <v>195</v>
      </c>
      <c r="G87" s="123">
        <v>17</v>
      </c>
      <c r="H87" s="123"/>
      <c r="I87" s="123">
        <v>13</v>
      </c>
      <c r="J87" s="123">
        <v>156</v>
      </c>
      <c r="K87" s="123">
        <v>1</v>
      </c>
      <c r="L87" s="123">
        <v>111</v>
      </c>
      <c r="M87" s="123">
        <v>16</v>
      </c>
      <c r="N87" s="123">
        <v>2</v>
      </c>
      <c r="O87" s="123">
        <v>29</v>
      </c>
      <c r="P87" s="123">
        <v>370</v>
      </c>
      <c r="Q87" s="123">
        <v>166</v>
      </c>
      <c r="R87" s="123">
        <v>204</v>
      </c>
      <c r="S87" s="123">
        <v>163</v>
      </c>
      <c r="T87" s="123">
        <v>46</v>
      </c>
      <c r="U87" s="123">
        <v>116</v>
      </c>
      <c r="V87" s="123">
        <v>6</v>
      </c>
      <c r="W87" s="123">
        <v>20</v>
      </c>
      <c r="X87" s="123">
        <v>15</v>
      </c>
      <c r="Y87" s="123">
        <v>25</v>
      </c>
      <c r="Z87" s="123">
        <v>166</v>
      </c>
      <c r="AA87" s="123">
        <v>16</v>
      </c>
      <c r="AB87" s="123">
        <v>5766924</v>
      </c>
      <c r="AC87" s="123">
        <v>446501</v>
      </c>
    </row>
    <row r="88" spans="1:29" s="80" customFormat="1" ht="27" customHeight="1" x14ac:dyDescent="0.2">
      <c r="A88" s="36">
        <v>81</v>
      </c>
      <c r="B88" s="221" t="s">
        <v>224</v>
      </c>
      <c r="C88" s="221"/>
      <c r="D88" s="121">
        <v>6402</v>
      </c>
      <c r="E88" s="123">
        <v>5997</v>
      </c>
      <c r="F88" s="123">
        <v>5363</v>
      </c>
      <c r="G88" s="123">
        <v>938</v>
      </c>
      <c r="H88" s="123">
        <v>6</v>
      </c>
      <c r="I88" s="123">
        <v>68</v>
      </c>
      <c r="J88" s="123">
        <v>3993</v>
      </c>
      <c r="K88" s="123">
        <v>23</v>
      </c>
      <c r="L88" s="123">
        <v>808</v>
      </c>
      <c r="M88" s="123">
        <v>125</v>
      </c>
      <c r="N88" s="123">
        <v>50</v>
      </c>
      <c r="O88" s="123">
        <v>1039</v>
      </c>
      <c r="P88" s="123">
        <v>7524</v>
      </c>
      <c r="Q88" s="123">
        <v>4150</v>
      </c>
      <c r="R88" s="123">
        <v>3797</v>
      </c>
      <c r="S88" s="123">
        <v>2889</v>
      </c>
      <c r="T88" s="123">
        <v>490</v>
      </c>
      <c r="U88" s="123">
        <v>1535</v>
      </c>
      <c r="V88" s="123">
        <v>93</v>
      </c>
      <c r="W88" s="123">
        <v>242</v>
      </c>
      <c r="X88" s="123">
        <v>570</v>
      </c>
      <c r="Y88" s="123">
        <v>432</v>
      </c>
      <c r="Z88" s="123">
        <v>3727</v>
      </c>
      <c r="AA88" s="123">
        <v>209</v>
      </c>
      <c r="AB88" s="123">
        <v>66771397</v>
      </c>
      <c r="AC88" s="123">
        <v>997160</v>
      </c>
    </row>
    <row r="89" spans="1:29" s="80" customFormat="1" ht="16.5" customHeight="1" x14ac:dyDescent="0.2">
      <c r="A89" s="101">
        <v>82</v>
      </c>
      <c r="B89" s="226" t="s">
        <v>225</v>
      </c>
      <c r="C89" s="226"/>
      <c r="D89" s="124">
        <v>5794</v>
      </c>
      <c r="E89" s="125">
        <v>5388</v>
      </c>
      <c r="F89" s="125">
        <v>5349</v>
      </c>
      <c r="G89" s="125">
        <v>832</v>
      </c>
      <c r="H89" s="125">
        <v>9</v>
      </c>
      <c r="I89" s="125">
        <v>293</v>
      </c>
      <c r="J89" s="125">
        <v>4046</v>
      </c>
      <c r="K89" s="125">
        <v>24</v>
      </c>
      <c r="L89" s="125">
        <v>26</v>
      </c>
      <c r="M89" s="125"/>
      <c r="N89" s="125">
        <v>4</v>
      </c>
      <c r="O89" s="125">
        <v>445</v>
      </c>
      <c r="P89" s="125">
        <v>6098</v>
      </c>
      <c r="Q89" s="125">
        <v>4107</v>
      </c>
      <c r="R89" s="125">
        <v>4112</v>
      </c>
      <c r="S89" s="125">
        <v>3438</v>
      </c>
      <c r="T89" s="125">
        <v>688</v>
      </c>
      <c r="U89" s="125">
        <v>3042</v>
      </c>
      <c r="V89" s="125">
        <v>23</v>
      </c>
      <c r="W89" s="125">
        <v>174</v>
      </c>
      <c r="X89" s="125">
        <v>474</v>
      </c>
      <c r="Y89" s="125">
        <v>393</v>
      </c>
      <c r="Z89" s="125">
        <v>1986</v>
      </c>
      <c r="AA89" s="125">
        <v>61</v>
      </c>
      <c r="AB89" s="125">
        <v>111157</v>
      </c>
      <c r="AC89" s="125"/>
    </row>
    <row r="90" spans="1:29" s="107" customFormat="1" ht="16.5" customHeight="1" x14ac:dyDescent="0.2">
      <c r="A90" s="106">
        <v>83</v>
      </c>
      <c r="B90" s="225" t="s">
        <v>27</v>
      </c>
      <c r="C90" s="225"/>
      <c r="D90" s="123">
        <v>3991</v>
      </c>
      <c r="E90" s="123">
        <v>3555</v>
      </c>
      <c r="F90" s="123">
        <v>3444</v>
      </c>
      <c r="G90" s="123">
        <v>485</v>
      </c>
      <c r="H90" s="123">
        <v>7</v>
      </c>
      <c r="I90" s="123">
        <v>159</v>
      </c>
      <c r="J90" s="123">
        <v>2570</v>
      </c>
      <c r="K90" s="123">
        <v>5</v>
      </c>
      <c r="L90" s="123">
        <v>405</v>
      </c>
      <c r="M90" s="123">
        <v>27</v>
      </c>
      <c r="N90" s="123">
        <v>4</v>
      </c>
      <c r="O90" s="123">
        <v>547</v>
      </c>
      <c r="P90" s="123">
        <v>4969</v>
      </c>
      <c r="Q90" s="123">
        <v>2647</v>
      </c>
      <c r="R90" s="123">
        <v>2501</v>
      </c>
      <c r="S90" s="123">
        <v>1969</v>
      </c>
      <c r="T90" s="123">
        <v>574</v>
      </c>
      <c r="U90" s="123">
        <v>1568</v>
      </c>
      <c r="V90" s="123">
        <v>50</v>
      </c>
      <c r="W90" s="123">
        <v>180</v>
      </c>
      <c r="X90" s="123">
        <v>297</v>
      </c>
      <c r="Y90" s="123">
        <v>185</v>
      </c>
      <c r="Z90" s="123">
        <v>2468</v>
      </c>
      <c r="AA90" s="123">
        <v>128</v>
      </c>
      <c r="AB90" s="123">
        <v>11962730</v>
      </c>
      <c r="AC90" s="123">
        <v>1414423</v>
      </c>
    </row>
    <row r="91" spans="1:29" s="105" customFormat="1" ht="12.95" customHeight="1" x14ac:dyDescent="0.2">
      <c r="A91" s="86"/>
      <c r="B91" s="85"/>
      <c r="C91" s="85"/>
      <c r="D91" s="110"/>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4"/>
      <c r="AC91" s="103"/>
    </row>
    <row r="92" spans="1:29" s="105" customFormat="1" ht="12.95" customHeight="1" x14ac:dyDescent="0.2">
      <c r="A92" s="86"/>
      <c r="B92" s="85"/>
      <c r="C92" s="85"/>
      <c r="D92" s="102"/>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4"/>
      <c r="AC92" s="103"/>
    </row>
    <row r="93" spans="1:29" s="105" customFormat="1" ht="12.95" customHeight="1" x14ac:dyDescent="0.2">
      <c r="A93" s="86"/>
      <c r="B93" s="85"/>
      <c r="C93" s="85"/>
      <c r="D93" s="102"/>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4"/>
      <c r="AC93" s="103"/>
    </row>
    <row r="94" spans="1:29" s="105" customFormat="1" ht="12.95" customHeight="1" x14ac:dyDescent="0.2">
      <c r="A94" s="86"/>
      <c r="B94" s="85"/>
      <c r="C94" s="85"/>
      <c r="D94" s="102"/>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4"/>
      <c r="AC94" s="103"/>
    </row>
    <row r="95" spans="1:29" s="105" customFormat="1" ht="12.95" customHeight="1" x14ac:dyDescent="0.2">
      <c r="A95" s="86"/>
      <c r="B95" s="85"/>
      <c r="C95" s="85"/>
      <c r="D95" s="102"/>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4"/>
      <c r="AC95" s="103"/>
    </row>
    <row r="96" spans="1:29" s="105" customFormat="1" ht="12.95" customHeight="1" x14ac:dyDescent="0.2">
      <c r="A96" s="86"/>
      <c r="B96" s="85"/>
      <c r="C96" s="85"/>
      <c r="D96" s="102"/>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4"/>
      <c r="AC96" s="103"/>
    </row>
    <row r="97" spans="1:29" s="105" customFormat="1" ht="12.95" customHeight="1" x14ac:dyDescent="0.2">
      <c r="A97" s="86"/>
      <c r="B97" s="85"/>
      <c r="C97" s="85"/>
      <c r="D97" s="102"/>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4"/>
      <c r="AC97" s="103"/>
    </row>
    <row r="98" spans="1:29" s="105" customFormat="1" ht="12.95" customHeight="1" x14ac:dyDescent="0.2">
      <c r="A98" s="86"/>
      <c r="B98" s="85"/>
      <c r="C98" s="85"/>
      <c r="D98" s="102"/>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4"/>
      <c r="AC98" s="103"/>
    </row>
    <row r="99" spans="1:29" s="105" customFormat="1" ht="12.95" customHeight="1" x14ac:dyDescent="0.2">
      <c r="A99" s="86"/>
      <c r="B99" s="85"/>
      <c r="C99" s="85"/>
      <c r="D99" s="102"/>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4"/>
      <c r="AC99" s="103"/>
    </row>
    <row r="100" spans="1:29" s="105" customFormat="1" ht="12.95" customHeight="1" x14ac:dyDescent="0.2">
      <c r="A100" s="86"/>
      <c r="B100" s="85"/>
      <c r="C100" s="85"/>
      <c r="D100" s="102"/>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4"/>
      <c r="AC100" s="103"/>
    </row>
    <row r="101" spans="1:29" s="105" customFormat="1" ht="12.95" customHeight="1" x14ac:dyDescent="0.2">
      <c r="A101" s="86"/>
      <c r="B101" s="85"/>
      <c r="C101" s="85"/>
      <c r="D101" s="102"/>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4"/>
      <c r="AC101" s="103"/>
    </row>
    <row r="102" spans="1:29" s="105" customFormat="1" ht="12.95" customHeight="1" x14ac:dyDescent="0.2">
      <c r="A102" s="86"/>
      <c r="B102" s="85"/>
      <c r="C102" s="85"/>
      <c r="D102" s="102"/>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4"/>
      <c r="AC102" s="103"/>
    </row>
    <row r="103" spans="1:29" s="105" customFormat="1" ht="12.95" customHeight="1" x14ac:dyDescent="0.2">
      <c r="A103" s="86"/>
      <c r="B103" s="85"/>
      <c r="C103" s="85"/>
      <c r="D103" s="102"/>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4"/>
      <c r="AC103" s="103"/>
    </row>
    <row r="104" spans="1:29" s="105" customFormat="1" ht="12.95" customHeight="1" x14ac:dyDescent="0.2">
      <c r="A104" s="86"/>
      <c r="B104" s="85"/>
      <c r="C104" s="85"/>
      <c r="D104" s="102"/>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4"/>
      <c r="AC104" s="103"/>
    </row>
    <row r="105" spans="1:29" s="105" customFormat="1" ht="12.95" customHeight="1" x14ac:dyDescent="0.2">
      <c r="A105" s="86"/>
      <c r="B105" s="85"/>
      <c r="C105" s="85"/>
      <c r="D105" s="102"/>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4"/>
      <c r="AC105" s="103"/>
    </row>
    <row r="106" spans="1:29" s="105" customFormat="1" ht="12.95" customHeight="1" x14ac:dyDescent="0.2">
      <c r="A106" s="86"/>
      <c r="B106" s="85"/>
      <c r="C106" s="85"/>
      <c r="D106" s="102"/>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4"/>
      <c r="AC106" s="103"/>
    </row>
    <row r="107" spans="1:29" s="105" customFormat="1" ht="12.95" customHeight="1" x14ac:dyDescent="0.2">
      <c r="A107" s="86"/>
      <c r="B107" s="85"/>
      <c r="C107" s="85"/>
      <c r="D107" s="102"/>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4"/>
      <c r="AC107" s="103"/>
    </row>
    <row r="108" spans="1:29" s="105" customFormat="1" ht="12.95" customHeight="1" x14ac:dyDescent="0.2">
      <c r="A108" s="86"/>
      <c r="B108" s="85"/>
      <c r="C108" s="85"/>
      <c r="D108" s="102"/>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4"/>
      <c r="AC108" s="103"/>
    </row>
    <row r="109" spans="1:29" s="105" customFormat="1" ht="12.95" customHeight="1" x14ac:dyDescent="0.2">
      <c r="A109" s="86"/>
      <c r="B109" s="85"/>
      <c r="C109" s="85"/>
      <c r="D109" s="102"/>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4"/>
      <c r="AC109" s="103"/>
    </row>
    <row r="110" spans="1:29" s="105" customFormat="1" ht="12.95" customHeight="1" x14ac:dyDescent="0.2">
      <c r="A110" s="86"/>
      <c r="B110" s="85"/>
      <c r="C110" s="85"/>
      <c r="D110" s="102"/>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4"/>
      <c r="AC110" s="103"/>
    </row>
    <row r="111" spans="1:29" s="105" customFormat="1" ht="12.95" customHeight="1" x14ac:dyDescent="0.2">
      <c r="A111" s="86"/>
      <c r="B111" s="85"/>
      <c r="C111" s="85"/>
      <c r="D111" s="102"/>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4"/>
      <c r="AC111" s="103"/>
    </row>
    <row r="112" spans="1:29" s="105" customFormat="1" ht="12.95" customHeight="1" x14ac:dyDescent="0.2">
      <c r="A112" s="86"/>
      <c r="B112" s="85"/>
      <c r="C112" s="85"/>
      <c r="D112" s="102"/>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4"/>
      <c r="AC112" s="103"/>
    </row>
    <row r="113" spans="1:29" s="105" customFormat="1" ht="12.95" customHeight="1" x14ac:dyDescent="0.2">
      <c r="A113" s="86"/>
      <c r="B113" s="85"/>
      <c r="C113" s="85"/>
      <c r="D113" s="102"/>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4"/>
      <c r="AC113" s="103"/>
    </row>
    <row r="114" spans="1:29" s="105" customFormat="1" ht="12.95" customHeight="1" x14ac:dyDescent="0.2">
      <c r="A114" s="86"/>
      <c r="B114" s="85"/>
      <c r="C114" s="85"/>
      <c r="D114" s="102"/>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4"/>
      <c r="AC114" s="103"/>
    </row>
    <row r="115" spans="1:29" s="105" customFormat="1" ht="12.95" customHeight="1" x14ac:dyDescent="0.2">
      <c r="A115" s="86"/>
      <c r="B115" s="85"/>
      <c r="C115" s="85"/>
      <c r="D115" s="102"/>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4"/>
      <c r="AC115" s="103"/>
    </row>
    <row r="116" spans="1:29" s="105" customFormat="1" ht="12.95" customHeight="1" x14ac:dyDescent="0.2">
      <c r="A116" s="86"/>
      <c r="B116" s="85"/>
      <c r="C116" s="85"/>
      <c r="D116" s="102"/>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4"/>
      <c r="AC116" s="103"/>
    </row>
    <row r="117" spans="1:29" s="105" customFormat="1" ht="12.95" customHeight="1" x14ac:dyDescent="0.2">
      <c r="A117" s="86"/>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row>
    <row r="118" spans="1:29" s="80" customFormat="1" ht="12.95" customHeight="1" x14ac:dyDescent="0.2">
      <c r="A118" s="86"/>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row>
    <row r="119" spans="1:29" s="80" customFormat="1" ht="12.95" customHeight="1" x14ac:dyDescent="0.2">
      <c r="A119" s="86"/>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row>
    <row r="120" spans="1:29" s="80" customFormat="1" ht="12.95" customHeight="1" x14ac:dyDescent="0.2">
      <c r="A120" s="86"/>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row>
    <row r="121" spans="1:29" s="80" customFormat="1" ht="12.95" customHeight="1" x14ac:dyDescent="0.2">
      <c r="A121" s="86"/>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row>
    <row r="122" spans="1:29" s="80" customFormat="1" ht="12.95" customHeight="1" x14ac:dyDescent="0.2">
      <c r="A122" s="86"/>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row>
    <row r="123" spans="1:29" s="80" customFormat="1" ht="12.95" customHeight="1" x14ac:dyDescent="0.2">
      <c r="A123" s="86"/>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row>
    <row r="124" spans="1:29" s="80" customFormat="1" ht="12.95" customHeight="1" x14ac:dyDescent="0.2">
      <c r="A124" s="86"/>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row>
    <row r="125" spans="1:29" s="80" customFormat="1" ht="12.95" customHeight="1" x14ac:dyDescent="0.2">
      <c r="A125" s="86"/>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row>
    <row r="126" spans="1:29" s="80" customFormat="1" ht="12.95" customHeight="1" x14ac:dyDescent="0.2">
      <c r="A126" s="86"/>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row>
    <row r="127" spans="1:29" s="80" customFormat="1" ht="12.95" customHeight="1" x14ac:dyDescent="0.2">
      <c r="A127" s="86"/>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row>
    <row r="128" spans="1:29" s="80" customFormat="1" ht="12.95" customHeight="1" x14ac:dyDescent="0.2">
      <c r="A128" s="86"/>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row>
    <row r="129" spans="1:29" s="80" customFormat="1" ht="12.95" customHeight="1" x14ac:dyDescent="0.2">
      <c r="A129" s="86"/>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row>
    <row r="130" spans="1:29" s="80" customFormat="1" ht="12.95" customHeight="1" x14ac:dyDescent="0.2">
      <c r="A130" s="86"/>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row>
    <row r="131" spans="1:29" s="80" customFormat="1" ht="12.95" customHeight="1" x14ac:dyDescent="0.2">
      <c r="A131" s="86"/>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row>
    <row r="132" spans="1:29" s="80" customFormat="1" ht="12.95" customHeight="1" x14ac:dyDescent="0.2">
      <c r="A132" s="86"/>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row>
    <row r="133" spans="1:29" s="80" customFormat="1" ht="12.95" customHeight="1" x14ac:dyDescent="0.2">
      <c r="A133" s="86"/>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row>
    <row r="134" spans="1:29" s="80" customFormat="1" ht="12.95" customHeight="1" x14ac:dyDescent="0.2">
      <c r="A134" s="86"/>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row>
    <row r="135" spans="1:29" s="80" customFormat="1" ht="12.95" customHeight="1" x14ac:dyDescent="0.2">
      <c r="A135" s="86"/>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row>
    <row r="136" spans="1:29" s="80" customFormat="1" ht="12.95" customHeight="1" x14ac:dyDescent="0.2">
      <c r="A136" s="86"/>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row>
    <row r="137" spans="1:29" s="80" customFormat="1" ht="12.95" customHeight="1" x14ac:dyDescent="0.2">
      <c r="A137" s="86"/>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row>
    <row r="138" spans="1:29" s="80" customFormat="1" ht="12.95" customHeight="1" x14ac:dyDescent="0.2">
      <c r="A138" s="86"/>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row>
    <row r="139" spans="1:29" s="80" customFormat="1" ht="12.95" customHeight="1" x14ac:dyDescent="0.2">
      <c r="A139" s="86"/>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row>
    <row r="140" spans="1:29" s="80" customFormat="1" ht="12.95" customHeight="1" x14ac:dyDescent="0.2">
      <c r="A140" s="86"/>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row>
    <row r="141" spans="1:29" s="80" customFormat="1" ht="12.95" customHeight="1" x14ac:dyDescent="0.2">
      <c r="A141" s="86"/>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row>
    <row r="142" spans="1:29" s="80" customFormat="1" ht="12.95" customHeight="1" x14ac:dyDescent="0.2">
      <c r="A142" s="86"/>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row>
    <row r="143" spans="1:29" s="80" customFormat="1" ht="12.95" customHeight="1" x14ac:dyDescent="0.2">
      <c r="A143" s="86"/>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row>
    <row r="144" spans="1:29" s="80" customFormat="1" ht="12.95" customHeight="1" x14ac:dyDescent="0.2">
      <c r="A144" s="86"/>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row>
    <row r="145" spans="1:29" s="80" customFormat="1" ht="12.95" customHeight="1" x14ac:dyDescent="0.2">
      <c r="A145" s="86"/>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row>
    <row r="146" spans="1:29" s="80" customFormat="1" ht="12.95" customHeight="1" x14ac:dyDescent="0.2">
      <c r="A146" s="86"/>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row>
    <row r="147" spans="1:29" s="80" customFormat="1" ht="12.95" customHeight="1" x14ac:dyDescent="0.2">
      <c r="A147" s="86"/>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row>
    <row r="148" spans="1:29" s="80" customFormat="1" ht="12.95" customHeight="1" x14ac:dyDescent="0.2">
      <c r="A148" s="86"/>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row>
    <row r="149" spans="1:29" s="80" customFormat="1" ht="12.95" customHeight="1" x14ac:dyDescent="0.2">
      <c r="A149" s="86"/>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row>
    <row r="150" spans="1:29" s="80" customFormat="1" ht="12.95" customHeight="1" x14ac:dyDescent="0.2">
      <c r="A150" s="86"/>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row>
    <row r="151" spans="1:29" s="80" customFormat="1" ht="12.95" customHeight="1" x14ac:dyDescent="0.2">
      <c r="A151" s="86"/>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row>
    <row r="152" spans="1:29" s="80" customFormat="1" ht="12.95" customHeight="1" x14ac:dyDescent="0.2">
      <c r="A152" s="86"/>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row>
    <row r="153" spans="1:29" s="80" customFormat="1" ht="12.95" customHeight="1" x14ac:dyDescent="0.2">
      <c r="A153" s="86"/>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row>
    <row r="154" spans="1:29" s="80" customFormat="1" ht="12.95" customHeight="1" x14ac:dyDescent="0.2">
      <c r="A154" s="86"/>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row>
    <row r="155" spans="1:29" s="80" customFormat="1" ht="12.95" customHeight="1" x14ac:dyDescent="0.2">
      <c r="A155" s="86"/>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row>
    <row r="156" spans="1:29" s="80" customFormat="1" ht="12.95" customHeight="1" x14ac:dyDescent="0.2">
      <c r="A156" s="86"/>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row>
    <row r="157" spans="1:29" s="80" customFormat="1" ht="12.95" customHeight="1" x14ac:dyDescent="0.2">
      <c r="A157" s="86"/>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row>
    <row r="158" spans="1:29" s="80" customFormat="1" ht="12.95" customHeight="1" x14ac:dyDescent="0.2">
      <c r="A158" s="86"/>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row>
    <row r="159" spans="1:29" s="80" customFormat="1" ht="12.95" customHeight="1" x14ac:dyDescent="0.2">
      <c r="A159" s="86"/>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row>
    <row r="160" spans="1:29" s="80" customFormat="1" ht="12.95" customHeight="1" x14ac:dyDescent="0.2">
      <c r="A160" s="86"/>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row>
    <row r="161" spans="1:29" s="80" customFormat="1" ht="12.95" customHeight="1" x14ac:dyDescent="0.2">
      <c r="A161" s="86"/>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row>
    <row r="162" spans="1:29" s="80" customFormat="1" ht="12.95" customHeight="1" x14ac:dyDescent="0.2">
      <c r="A162" s="86"/>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row>
    <row r="163" spans="1:29" s="80" customFormat="1" ht="12.95" customHeight="1" x14ac:dyDescent="0.2">
      <c r="A163" s="86"/>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row>
    <row r="164" spans="1:29" s="80" customFormat="1" ht="12.95" customHeight="1" x14ac:dyDescent="0.2">
      <c r="A164" s="86"/>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row>
    <row r="165" spans="1:29" s="80" customFormat="1" ht="12.95" customHeight="1" x14ac:dyDescent="0.2">
      <c r="A165" s="86"/>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row>
    <row r="166" spans="1:29" s="80" customFormat="1" ht="12.95" customHeight="1" x14ac:dyDescent="0.2">
      <c r="A166" s="86"/>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row>
    <row r="167" spans="1:29" s="80" customFormat="1" ht="12.95" customHeight="1" x14ac:dyDescent="0.2">
      <c r="A167" s="86"/>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row>
    <row r="168" spans="1:29" s="80" customFormat="1" ht="12.95" customHeight="1" x14ac:dyDescent="0.2">
      <c r="A168" s="86"/>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row>
    <row r="169" spans="1:29" s="80" customFormat="1" ht="12.95" customHeight="1" x14ac:dyDescent="0.2">
      <c r="A169" s="86"/>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row>
    <row r="170" spans="1:29" s="80" customFormat="1" ht="12.95" customHeight="1" x14ac:dyDescent="0.2">
      <c r="A170" s="86"/>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row>
    <row r="171" spans="1:29" s="80" customFormat="1" ht="12.95" customHeight="1" x14ac:dyDescent="0.2">
      <c r="A171" s="86"/>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row>
    <row r="172" spans="1:29" s="80" customFormat="1" ht="12.95" customHeight="1" x14ac:dyDescent="0.2">
      <c r="A172" s="86"/>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row>
    <row r="173" spans="1:29" s="80" customFormat="1" ht="12.95" customHeight="1" x14ac:dyDescent="0.2">
      <c r="A173" s="86"/>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row>
    <row r="174" spans="1:29" s="80" customFormat="1" ht="12.95" customHeight="1" x14ac:dyDescent="0.2">
      <c r="A174" s="86"/>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row>
    <row r="175" spans="1:29" s="80" customFormat="1" ht="12.95" customHeight="1" x14ac:dyDescent="0.2">
      <c r="A175" s="86"/>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row>
    <row r="176" spans="1:29" s="80" customFormat="1" ht="12.95" customHeight="1" x14ac:dyDescent="0.2">
      <c r="A176" s="86"/>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row>
    <row r="177" spans="1:29" s="80" customFormat="1" ht="12.95" customHeight="1" x14ac:dyDescent="0.2">
      <c r="A177" s="86"/>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row>
    <row r="178" spans="1:29" s="80" customFormat="1" ht="12.95" customHeight="1" x14ac:dyDescent="0.2">
      <c r="A178" s="86"/>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row>
    <row r="179" spans="1:29" s="80" customFormat="1" ht="12.95" customHeight="1" x14ac:dyDescent="0.2">
      <c r="A179" s="86"/>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row>
    <row r="180" spans="1:29" s="80" customFormat="1" ht="12.95" customHeight="1" x14ac:dyDescent="0.2">
      <c r="A180" s="86"/>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row>
    <row r="181" spans="1:29" s="80" customFormat="1" ht="12.95" customHeight="1" x14ac:dyDescent="0.2">
      <c r="A181" s="86"/>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row>
    <row r="182" spans="1:29" s="80" customFormat="1" ht="12.95" customHeight="1" x14ac:dyDescent="0.2">
      <c r="A182" s="86"/>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row>
    <row r="183" spans="1:29" s="80" customFormat="1" ht="12.95" customHeight="1" x14ac:dyDescent="0.2">
      <c r="A183" s="86"/>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row>
    <row r="184" spans="1:29" s="80" customFormat="1" ht="12.95" customHeight="1" x14ac:dyDescent="0.2">
      <c r="A184" s="86"/>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row>
    <row r="185" spans="1:29" s="80" customFormat="1" ht="12.95" customHeight="1" x14ac:dyDescent="0.2">
      <c r="A185" s="86"/>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row>
    <row r="186" spans="1:29" s="80" customFormat="1" ht="12.95" customHeight="1" x14ac:dyDescent="0.2">
      <c r="A186" s="86"/>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row>
    <row r="187" spans="1:29" s="80" customFormat="1" ht="12.95" customHeight="1" x14ac:dyDescent="0.2">
      <c r="A187" s="86"/>
      <c r="B187" s="85"/>
      <c r="C187" s="85"/>
      <c r="D187" s="85"/>
      <c r="E187" s="8"/>
      <c r="F187" s="8"/>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row>
    <row r="188" spans="1:29" s="80" customFormat="1" ht="12.95" customHeight="1" x14ac:dyDescent="0.2">
      <c r="A188" s="86"/>
      <c r="B188" s="85"/>
      <c r="C188" s="85"/>
      <c r="D188" s="85"/>
      <c r="E188" s="8"/>
      <c r="F188" s="8"/>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row>
    <row r="189" spans="1:29" ht="12.95" customHeight="1" x14ac:dyDescent="0.2">
      <c r="A189" s="87"/>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87"/>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87"/>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87"/>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87"/>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87"/>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87"/>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87"/>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87"/>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87"/>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87"/>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87"/>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87"/>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87"/>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87"/>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87"/>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87"/>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87"/>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87"/>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87"/>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87"/>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87"/>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87"/>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87"/>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87"/>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87"/>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87"/>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87"/>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87"/>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87"/>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87"/>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87"/>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87"/>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87"/>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87"/>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87"/>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87"/>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87"/>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87"/>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87"/>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87"/>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87"/>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87"/>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87"/>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87"/>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87"/>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87"/>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87"/>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87"/>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87"/>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87"/>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87"/>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87"/>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87"/>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87"/>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87"/>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87"/>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87"/>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87"/>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87"/>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87"/>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87"/>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87"/>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87"/>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87"/>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87"/>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87"/>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87"/>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87"/>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87"/>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87"/>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87"/>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87"/>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87"/>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87"/>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87"/>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87"/>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87"/>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87"/>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87"/>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87"/>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87"/>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87"/>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87"/>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87"/>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87"/>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87"/>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87"/>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87"/>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87"/>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87"/>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87"/>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87"/>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87"/>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87"/>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87"/>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87"/>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87"/>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87"/>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87"/>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87"/>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87"/>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87"/>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87"/>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87"/>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87"/>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87"/>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87"/>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87"/>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87"/>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87"/>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87"/>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87"/>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87"/>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87"/>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87"/>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87"/>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87"/>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87"/>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87"/>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87"/>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87"/>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87"/>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87"/>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87"/>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87"/>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87"/>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87"/>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87"/>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87"/>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87"/>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87"/>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87"/>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87"/>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87"/>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87"/>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87"/>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87"/>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87"/>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87"/>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87"/>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87"/>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87"/>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87"/>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87"/>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87"/>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87"/>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87"/>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87"/>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87"/>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87"/>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87"/>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87"/>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87"/>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87"/>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87"/>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87"/>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87"/>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87"/>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87"/>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87"/>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87"/>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87"/>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87"/>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87"/>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87"/>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87"/>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87"/>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87"/>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87"/>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87"/>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87"/>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87"/>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87"/>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87"/>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87"/>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87"/>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87"/>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87"/>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87"/>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87"/>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87"/>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87"/>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87"/>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87"/>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87"/>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87"/>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87"/>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87"/>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87"/>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87"/>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87"/>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87"/>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87"/>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87"/>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87"/>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87"/>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87"/>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87"/>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87"/>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87"/>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87"/>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87"/>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87"/>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87"/>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87"/>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87"/>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87"/>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87"/>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87"/>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87"/>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87"/>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87"/>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87"/>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87"/>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87"/>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87"/>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87"/>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87"/>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87"/>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87"/>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87"/>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87"/>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87"/>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87"/>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87"/>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87"/>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87"/>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87"/>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87"/>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87"/>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87"/>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87"/>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87"/>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87"/>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87"/>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87"/>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87"/>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87"/>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87"/>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87"/>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87"/>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87"/>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87"/>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87"/>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87"/>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87"/>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87"/>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87"/>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87"/>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87"/>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87"/>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87"/>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87"/>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87"/>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87"/>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87"/>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87"/>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87"/>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87"/>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87"/>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87"/>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87"/>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87"/>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87"/>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87"/>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87"/>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87"/>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87"/>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87"/>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87"/>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87"/>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87"/>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87"/>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87"/>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87"/>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87"/>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87"/>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87"/>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87"/>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87"/>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87"/>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87"/>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87"/>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87"/>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87"/>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87"/>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87"/>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87"/>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87"/>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87"/>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87"/>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87"/>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87"/>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87"/>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87"/>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87"/>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87"/>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87"/>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87"/>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87"/>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87"/>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87"/>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87"/>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87"/>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87"/>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87"/>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87"/>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87"/>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87"/>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87"/>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87"/>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87"/>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87"/>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87"/>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87"/>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87"/>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87"/>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87"/>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87"/>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87"/>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87"/>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87"/>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87"/>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87"/>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87"/>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87"/>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87"/>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87"/>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87"/>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87"/>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87"/>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87"/>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87"/>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87"/>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87"/>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87"/>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87"/>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87"/>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87"/>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87"/>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87"/>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87"/>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87"/>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87"/>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87"/>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87"/>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87"/>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87"/>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87"/>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87"/>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87"/>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87"/>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87"/>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87"/>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87"/>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87"/>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87"/>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87"/>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87"/>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87"/>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87"/>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87"/>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87"/>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87"/>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87"/>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87"/>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87"/>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87"/>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87"/>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87"/>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87"/>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87"/>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87"/>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87"/>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87"/>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87"/>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87"/>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87"/>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87"/>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87"/>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87"/>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87"/>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87"/>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87"/>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87"/>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87"/>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87"/>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87"/>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87"/>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87"/>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87"/>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87"/>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87"/>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87"/>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87"/>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87"/>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87"/>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87"/>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87"/>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87"/>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87"/>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87"/>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87"/>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87"/>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87"/>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87"/>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87"/>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87"/>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87"/>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87"/>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87"/>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87"/>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87"/>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87"/>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87"/>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87"/>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87"/>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87"/>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87"/>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87"/>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87"/>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87"/>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87"/>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87"/>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87"/>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87"/>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87"/>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87"/>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87"/>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87"/>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87"/>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87"/>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87"/>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87"/>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87"/>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87"/>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87"/>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87"/>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87"/>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87"/>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87"/>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87"/>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87"/>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87"/>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87"/>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87"/>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87"/>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87"/>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87"/>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87"/>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87"/>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87"/>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87"/>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87"/>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87"/>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87"/>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87"/>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87"/>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87"/>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87"/>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87"/>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87"/>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87"/>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87"/>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87"/>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87"/>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87"/>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87"/>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87"/>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87"/>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87"/>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87"/>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87"/>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87"/>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87"/>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87"/>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87"/>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87"/>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87"/>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87"/>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87"/>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87"/>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87"/>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87"/>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87"/>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87"/>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87"/>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87"/>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87"/>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87"/>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87"/>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87"/>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87"/>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87"/>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87"/>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87"/>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87"/>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87"/>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87"/>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87"/>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87"/>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87"/>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87"/>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87"/>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87"/>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87"/>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87"/>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87"/>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87"/>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87"/>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87"/>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87"/>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87"/>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87"/>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87"/>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87"/>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87"/>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87"/>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87"/>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87"/>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87"/>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87"/>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87"/>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87"/>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87"/>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87"/>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87"/>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87"/>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87"/>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87"/>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87"/>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87"/>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87"/>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87"/>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87"/>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87"/>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87"/>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87"/>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87"/>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87"/>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87"/>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87"/>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87"/>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87"/>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87"/>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87"/>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87"/>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87"/>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87"/>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87"/>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87"/>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87"/>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87"/>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87"/>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87"/>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87"/>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87"/>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87"/>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87"/>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87"/>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87"/>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87"/>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87"/>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87"/>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87"/>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87"/>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87"/>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87"/>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87"/>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87"/>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87"/>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87"/>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87"/>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87"/>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87"/>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87"/>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87"/>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87"/>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87"/>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87"/>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87"/>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87"/>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87"/>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87"/>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87"/>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87"/>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87"/>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87"/>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87"/>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87"/>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87"/>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87"/>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87"/>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87"/>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87"/>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87"/>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87"/>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87"/>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87"/>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87"/>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87"/>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87"/>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87"/>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87"/>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87"/>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87"/>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87"/>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87"/>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87"/>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87"/>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87"/>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87"/>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87"/>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87"/>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87"/>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87"/>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87"/>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87"/>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87"/>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87"/>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87"/>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87"/>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87"/>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87"/>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87"/>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87"/>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87"/>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87"/>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87"/>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87"/>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87"/>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87"/>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87"/>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87"/>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87"/>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87"/>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87"/>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87"/>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87"/>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87"/>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87"/>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87"/>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87"/>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87"/>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87"/>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87"/>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87"/>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87"/>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87"/>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87"/>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87"/>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87"/>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87"/>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87"/>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87"/>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87"/>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87"/>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87"/>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87"/>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87"/>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87"/>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87"/>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87"/>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87"/>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87"/>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87"/>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87"/>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87"/>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87"/>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87"/>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87"/>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87"/>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87"/>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87"/>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87"/>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87"/>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87"/>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87"/>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87"/>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87"/>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87"/>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87"/>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87"/>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87"/>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87"/>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87"/>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87"/>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87"/>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87"/>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87"/>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87"/>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87"/>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87"/>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87"/>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87"/>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87"/>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87"/>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87"/>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87"/>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87"/>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87"/>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87"/>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87"/>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87"/>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87"/>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87"/>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87"/>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87"/>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87"/>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87"/>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87"/>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87"/>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87"/>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87"/>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87"/>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87"/>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87"/>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87"/>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87"/>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87"/>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87"/>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87"/>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87"/>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87"/>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87"/>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87"/>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87"/>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87"/>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87"/>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87"/>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87"/>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87"/>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87"/>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87"/>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87"/>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87"/>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87"/>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87"/>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87"/>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87"/>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87"/>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87"/>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87"/>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87"/>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87"/>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87"/>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87"/>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87"/>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87"/>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87"/>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87"/>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87"/>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87"/>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87"/>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87"/>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87"/>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87"/>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87"/>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87"/>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87"/>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87"/>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87"/>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87"/>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87"/>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87"/>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87"/>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87"/>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87"/>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87"/>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87"/>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87"/>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87"/>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87"/>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87"/>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87"/>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87"/>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87"/>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87"/>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87"/>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87"/>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87"/>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87"/>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87"/>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87"/>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87"/>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87"/>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87"/>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87"/>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87"/>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87"/>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87"/>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87"/>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87"/>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87"/>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87"/>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87"/>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87"/>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87"/>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87"/>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87"/>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87"/>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87"/>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87"/>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87"/>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87"/>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87"/>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87"/>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87"/>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87"/>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87"/>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87"/>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87"/>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87"/>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87"/>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87"/>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87"/>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87"/>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87"/>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87"/>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87"/>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87"/>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87"/>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87"/>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87"/>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87"/>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87"/>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87"/>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87"/>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87"/>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87"/>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87"/>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87"/>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87"/>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87"/>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87"/>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87"/>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87"/>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87"/>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87"/>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87"/>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87"/>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87"/>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87"/>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87"/>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87"/>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87"/>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87"/>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87"/>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87"/>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87"/>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87"/>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87"/>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87"/>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87"/>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87"/>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87"/>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87"/>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87"/>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87"/>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87"/>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87"/>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87"/>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87"/>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87"/>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87"/>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87"/>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87"/>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87"/>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87"/>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87"/>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87"/>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87"/>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87"/>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87"/>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87"/>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87"/>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87"/>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87"/>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87"/>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87"/>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87"/>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87"/>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87"/>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87"/>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87"/>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87"/>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87"/>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87"/>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87"/>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87"/>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87"/>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87"/>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87"/>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87"/>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87"/>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87"/>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87"/>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87"/>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87"/>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87"/>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87"/>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87"/>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87"/>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87"/>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87"/>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87"/>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87"/>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87"/>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87"/>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87"/>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87"/>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87"/>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87"/>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87"/>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87"/>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87"/>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87"/>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87"/>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87"/>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87"/>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87"/>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87"/>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87"/>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87"/>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87"/>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87"/>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87"/>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87"/>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87"/>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87"/>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87"/>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87"/>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87"/>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87"/>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87"/>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87"/>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87"/>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87"/>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87"/>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87"/>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87"/>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87"/>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87"/>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87"/>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87"/>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87"/>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87"/>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87"/>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87"/>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87"/>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87"/>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87"/>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87"/>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87"/>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87"/>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87"/>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87"/>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87"/>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87"/>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87"/>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87"/>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87"/>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87"/>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87"/>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87"/>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87"/>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87"/>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87"/>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87"/>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87"/>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87"/>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87"/>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87"/>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87"/>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87"/>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87"/>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87"/>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87"/>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87"/>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87"/>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87"/>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87"/>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87"/>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87"/>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87"/>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87"/>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87"/>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87"/>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87"/>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87"/>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87"/>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87"/>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87"/>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87"/>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87"/>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87"/>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87"/>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87"/>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87"/>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87"/>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87"/>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87"/>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87"/>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87"/>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87"/>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87"/>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87"/>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87"/>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87"/>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87"/>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87"/>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87"/>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87"/>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87"/>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87"/>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87"/>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87"/>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87"/>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87"/>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87"/>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87"/>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87"/>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87"/>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87"/>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87"/>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87"/>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87"/>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87"/>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87"/>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87"/>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87"/>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87"/>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87"/>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87"/>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87"/>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87"/>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87"/>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87"/>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87"/>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87"/>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87"/>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87"/>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87"/>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87"/>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87"/>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87"/>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87"/>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87"/>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87"/>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87"/>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87"/>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87"/>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87"/>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87"/>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87"/>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87"/>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87"/>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87"/>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87"/>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87"/>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87"/>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87"/>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87"/>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87"/>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87"/>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87"/>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87"/>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87"/>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87"/>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87"/>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87"/>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87"/>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87"/>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87"/>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87"/>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87"/>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87"/>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87"/>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87"/>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87"/>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87"/>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87"/>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87"/>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87"/>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87"/>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87"/>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87"/>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87"/>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87"/>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87"/>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87"/>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87"/>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87"/>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87"/>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87"/>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87"/>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87"/>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87"/>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87"/>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87"/>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87"/>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87"/>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87"/>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87"/>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87"/>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87"/>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87"/>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87"/>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87"/>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87"/>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B2:C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67:C67"/>
    <mergeCell ref="B61:C61"/>
    <mergeCell ref="B62:C62"/>
    <mergeCell ref="B63:C63"/>
    <mergeCell ref="B45:C45"/>
    <mergeCell ref="B55:C55"/>
    <mergeCell ref="B51:C51"/>
    <mergeCell ref="B52:C52"/>
    <mergeCell ref="B46:C46"/>
    <mergeCell ref="B54:C54"/>
    <mergeCell ref="B65:C65"/>
    <mergeCell ref="B28:C28"/>
    <mergeCell ref="B29:C29"/>
    <mergeCell ref="B30:C30"/>
    <mergeCell ref="B31:C31"/>
    <mergeCell ref="B66:C66"/>
    <mergeCell ref="B42:C42"/>
    <mergeCell ref="B38:C38"/>
    <mergeCell ref="B49:C49"/>
    <mergeCell ref="B36:C36"/>
    <mergeCell ref="B15:C15"/>
    <mergeCell ref="B9:C9"/>
    <mergeCell ref="B12:C12"/>
    <mergeCell ref="B24:C24"/>
    <mergeCell ref="B23:C23"/>
    <mergeCell ref="B64:C64"/>
    <mergeCell ref="B47:C47"/>
    <mergeCell ref="B48:C48"/>
    <mergeCell ref="B50:C50"/>
    <mergeCell ref="B41:C41"/>
    <mergeCell ref="A2:A6"/>
    <mergeCell ref="B8:C8"/>
    <mergeCell ref="B34:C34"/>
    <mergeCell ref="B13:C13"/>
    <mergeCell ref="B25:C25"/>
    <mergeCell ref="B26:C26"/>
    <mergeCell ref="B27:C27"/>
    <mergeCell ref="B10:C10"/>
    <mergeCell ref="B11:C11"/>
    <mergeCell ref="B14:C14"/>
  </mergeCells>
  <pageMargins left="0.23622047244094491" right="0.23622047244094491" top="0.35433070866141736" bottom="0.35433070866141736" header="0.31496062992125984" footer="0.31496062992125984"/>
  <pageSetup paperSize="9" scale="80" orientation="landscape" r:id="rId1"/>
  <headerFooter alignWithMargins="0"/>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zoomScaleNormal="100" zoomScaleSheetLayoutView="100" workbookViewId="0">
      <selection activeCell="X7" sqref="X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7.7109375" customWidth="1"/>
    <col min="19" max="19" width="9" customWidth="1"/>
    <col min="20" max="20" width="9.28515625" customWidth="1"/>
    <col min="21" max="21" width="8" customWidth="1"/>
    <col min="22" max="22" width="8.7109375" customWidth="1"/>
    <col min="23" max="23" width="7.5703125" customWidth="1"/>
  </cols>
  <sheetData>
    <row r="1" spans="1:23" ht="25.5" customHeight="1" x14ac:dyDescent="0.3">
      <c r="A1" s="227" t="s">
        <v>103</v>
      </c>
      <c r="B1" s="227"/>
      <c r="C1" s="227"/>
      <c r="D1" s="227"/>
      <c r="E1" s="227"/>
      <c r="F1" s="227"/>
      <c r="G1" s="227"/>
      <c r="H1" s="227"/>
      <c r="I1" s="227"/>
      <c r="J1" s="227"/>
      <c r="K1" s="227"/>
      <c r="L1" s="227"/>
      <c r="M1" s="227"/>
      <c r="N1" s="227"/>
      <c r="O1" s="227"/>
      <c r="P1" s="227"/>
      <c r="Q1" s="227"/>
      <c r="R1" s="227"/>
      <c r="S1" s="227"/>
      <c r="T1" s="227"/>
      <c r="U1" s="227"/>
      <c r="V1" s="227"/>
      <c r="W1" s="227"/>
    </row>
    <row r="2" spans="1:23" ht="18.95" customHeight="1" x14ac:dyDescent="0.2">
      <c r="A2" s="232" t="s">
        <v>79</v>
      </c>
      <c r="B2" s="228" t="s">
        <v>25</v>
      </c>
      <c r="C2" s="228"/>
      <c r="D2" s="241" t="s">
        <v>104</v>
      </c>
      <c r="E2" s="241"/>
      <c r="F2" s="241"/>
      <c r="G2" s="241"/>
      <c r="H2" s="241"/>
      <c r="I2" s="241"/>
      <c r="J2" s="241"/>
      <c r="K2" s="241"/>
      <c r="L2" s="241"/>
      <c r="M2" s="241" t="s">
        <v>102</v>
      </c>
      <c r="N2" s="241"/>
      <c r="O2" s="241"/>
      <c r="P2" s="241"/>
      <c r="Q2" s="241"/>
      <c r="R2" s="241"/>
      <c r="S2" s="241"/>
      <c r="T2" s="241"/>
      <c r="U2" s="241"/>
      <c r="V2" s="241"/>
      <c r="W2" s="241"/>
    </row>
    <row r="3" spans="1:23" ht="24.75" customHeight="1" x14ac:dyDescent="0.2">
      <c r="A3" s="232"/>
      <c r="B3" s="228"/>
      <c r="C3" s="228"/>
      <c r="D3" s="242" t="s">
        <v>125</v>
      </c>
      <c r="E3" s="242"/>
      <c r="F3" s="242" t="s">
        <v>126</v>
      </c>
      <c r="G3" s="242"/>
      <c r="H3" s="242"/>
      <c r="I3" s="242"/>
      <c r="J3" s="242"/>
      <c r="K3" s="242"/>
      <c r="L3" s="242" t="s">
        <v>127</v>
      </c>
      <c r="M3" s="242" t="s">
        <v>122</v>
      </c>
      <c r="N3" s="242"/>
      <c r="O3" s="242" t="s">
        <v>123</v>
      </c>
      <c r="P3" s="242"/>
      <c r="Q3" s="242"/>
      <c r="R3" s="242"/>
      <c r="S3" s="242"/>
      <c r="T3" s="242"/>
      <c r="U3" s="264" t="s">
        <v>138</v>
      </c>
      <c r="V3" s="263" t="s">
        <v>124</v>
      </c>
      <c r="W3" s="263"/>
    </row>
    <row r="4" spans="1:23" ht="25.5" customHeight="1" x14ac:dyDescent="0.2">
      <c r="A4" s="232"/>
      <c r="B4" s="228"/>
      <c r="C4" s="228"/>
      <c r="D4" s="242"/>
      <c r="E4" s="242"/>
      <c r="F4" s="247" t="s">
        <v>5</v>
      </c>
      <c r="G4" s="234" t="s">
        <v>7</v>
      </c>
      <c r="H4" s="234"/>
      <c r="I4" s="234"/>
      <c r="J4" s="234"/>
      <c r="K4" s="234"/>
      <c r="L4" s="242"/>
      <c r="M4" s="242"/>
      <c r="N4" s="242"/>
      <c r="O4" s="242" t="s">
        <v>61</v>
      </c>
      <c r="P4" s="267" t="s">
        <v>7</v>
      </c>
      <c r="Q4" s="267"/>
      <c r="R4" s="267"/>
      <c r="S4" s="267"/>
      <c r="T4" s="267"/>
      <c r="U4" s="265"/>
      <c r="V4" s="263"/>
      <c r="W4" s="263"/>
    </row>
    <row r="5" spans="1:23" ht="75.75" customHeight="1" x14ac:dyDescent="0.2">
      <c r="A5" s="232"/>
      <c r="B5" s="228"/>
      <c r="C5" s="228"/>
      <c r="D5" s="53" t="s">
        <v>5</v>
      </c>
      <c r="E5" s="37" t="s">
        <v>6</v>
      </c>
      <c r="F5" s="248"/>
      <c r="G5" s="54" t="s">
        <v>8</v>
      </c>
      <c r="H5" s="54" t="s">
        <v>10</v>
      </c>
      <c r="I5" s="54" t="s">
        <v>101</v>
      </c>
      <c r="J5" s="54" t="s">
        <v>100</v>
      </c>
      <c r="K5" s="55" t="s">
        <v>12</v>
      </c>
      <c r="L5" s="242"/>
      <c r="M5" s="53" t="s">
        <v>5</v>
      </c>
      <c r="N5" s="37" t="s">
        <v>6</v>
      </c>
      <c r="O5" s="242"/>
      <c r="P5" s="54" t="s">
        <v>9</v>
      </c>
      <c r="Q5" s="56" t="s">
        <v>105</v>
      </c>
      <c r="R5" s="54" t="s">
        <v>48</v>
      </c>
      <c r="S5" s="54" t="s">
        <v>11</v>
      </c>
      <c r="T5" s="54" t="s">
        <v>62</v>
      </c>
      <c r="U5" s="266"/>
      <c r="V5" s="53" t="s">
        <v>5</v>
      </c>
      <c r="W5" s="57" t="s">
        <v>49</v>
      </c>
    </row>
    <row r="6" spans="1:23" s="42" customFormat="1" ht="13.5" customHeight="1" x14ac:dyDescent="0.2">
      <c r="A6" s="39" t="s">
        <v>1</v>
      </c>
      <c r="B6" s="249" t="s">
        <v>3</v>
      </c>
      <c r="C6" s="249"/>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12" customFormat="1" ht="16.5" customHeight="1" x14ac:dyDescent="0.2">
      <c r="A7" s="111">
        <v>1</v>
      </c>
      <c r="B7" s="269" t="s">
        <v>227</v>
      </c>
      <c r="C7" s="269"/>
      <c r="D7" s="121">
        <f t="shared" ref="D7:W7" si="0">SUM(D8,D12,D13,D14,D15,D18,D25,D26,D27,D28,D29,D30,D31,D36,D38)</f>
        <v>71446</v>
      </c>
      <c r="E7" s="121">
        <f t="shared" si="0"/>
        <v>69239</v>
      </c>
      <c r="F7" s="121">
        <f t="shared" si="0"/>
        <v>69379</v>
      </c>
      <c r="G7" s="121">
        <f t="shared" si="0"/>
        <v>5781</v>
      </c>
      <c r="H7" s="121">
        <f t="shared" si="0"/>
        <v>115</v>
      </c>
      <c r="I7" s="121">
        <f t="shared" si="0"/>
        <v>1631</v>
      </c>
      <c r="J7" s="121">
        <f t="shared" si="0"/>
        <v>60890</v>
      </c>
      <c r="K7" s="121">
        <f t="shared" si="0"/>
        <v>204</v>
      </c>
      <c r="L7" s="121">
        <f t="shared" si="0"/>
        <v>2067</v>
      </c>
      <c r="M7" s="121">
        <f t="shared" si="0"/>
        <v>71608</v>
      </c>
      <c r="N7" s="121">
        <f t="shared" si="0"/>
        <v>61152</v>
      </c>
      <c r="O7" s="121">
        <f t="shared" si="0"/>
        <v>62312</v>
      </c>
      <c r="P7" s="121">
        <f t="shared" si="0"/>
        <v>58416</v>
      </c>
      <c r="Q7" s="121">
        <f t="shared" si="0"/>
        <v>57029</v>
      </c>
      <c r="R7" s="121">
        <f t="shared" si="0"/>
        <v>120</v>
      </c>
      <c r="S7" s="121">
        <f t="shared" si="0"/>
        <v>441</v>
      </c>
      <c r="T7" s="121">
        <f t="shared" si="0"/>
        <v>3287</v>
      </c>
      <c r="U7" s="121">
        <f t="shared" si="0"/>
        <v>1414</v>
      </c>
      <c r="V7" s="121">
        <f t="shared" si="0"/>
        <v>9296</v>
      </c>
      <c r="W7" s="121">
        <f t="shared" si="0"/>
        <v>918</v>
      </c>
    </row>
    <row r="8" spans="1:23" s="114" customFormat="1" ht="42.75" customHeight="1" x14ac:dyDescent="0.2">
      <c r="A8" s="113">
        <v>2</v>
      </c>
      <c r="B8" s="268" t="s">
        <v>228</v>
      </c>
      <c r="C8" s="268"/>
      <c r="D8" s="118">
        <v>4644</v>
      </c>
      <c r="E8" s="118">
        <v>4480</v>
      </c>
      <c r="F8" s="118">
        <v>4474</v>
      </c>
      <c r="G8" s="118">
        <v>438</v>
      </c>
      <c r="H8" s="118">
        <v>16</v>
      </c>
      <c r="I8" s="118">
        <v>21</v>
      </c>
      <c r="J8" s="118">
        <v>3877</v>
      </c>
      <c r="K8" s="118">
        <v>18</v>
      </c>
      <c r="L8" s="118">
        <v>170</v>
      </c>
      <c r="M8" s="118">
        <v>5917</v>
      </c>
      <c r="N8" s="118">
        <v>3936</v>
      </c>
      <c r="O8" s="118">
        <v>3781</v>
      </c>
      <c r="P8" s="118">
        <v>3092</v>
      </c>
      <c r="Q8" s="118">
        <v>2944</v>
      </c>
      <c r="R8" s="118">
        <v>37</v>
      </c>
      <c r="S8" s="118">
        <v>160</v>
      </c>
      <c r="T8" s="118">
        <v>482</v>
      </c>
      <c r="U8" s="118">
        <v>180</v>
      </c>
      <c r="V8" s="118">
        <v>2136</v>
      </c>
      <c r="W8" s="118">
        <v>847</v>
      </c>
    </row>
    <row r="9" spans="1:23" ht="16.5" customHeight="1" x14ac:dyDescent="0.2">
      <c r="A9" s="58">
        <v>3</v>
      </c>
      <c r="B9" s="270" t="s">
        <v>58</v>
      </c>
      <c r="C9" s="270"/>
      <c r="D9" s="118">
        <v>165</v>
      </c>
      <c r="E9" s="118">
        <v>151</v>
      </c>
      <c r="F9" s="118">
        <v>156</v>
      </c>
      <c r="G9" s="118">
        <v>19</v>
      </c>
      <c r="H9" s="118"/>
      <c r="I9" s="118">
        <v>1</v>
      </c>
      <c r="J9" s="118">
        <v>132</v>
      </c>
      <c r="K9" s="118">
        <v>1</v>
      </c>
      <c r="L9" s="118">
        <v>9</v>
      </c>
      <c r="M9" s="118">
        <v>218</v>
      </c>
      <c r="N9" s="118">
        <v>132</v>
      </c>
      <c r="O9" s="118">
        <v>126</v>
      </c>
      <c r="P9" s="118">
        <v>85</v>
      </c>
      <c r="Q9" s="118">
        <v>79</v>
      </c>
      <c r="R9" s="118"/>
      <c r="S9" s="118">
        <v>7</v>
      </c>
      <c r="T9" s="118">
        <v>34</v>
      </c>
      <c r="U9" s="118">
        <v>7</v>
      </c>
      <c r="V9" s="118">
        <v>92</v>
      </c>
      <c r="W9" s="118">
        <v>36</v>
      </c>
    </row>
    <row r="10" spans="1:23" ht="16.5" customHeight="1" x14ac:dyDescent="0.2">
      <c r="A10" s="108">
        <v>4</v>
      </c>
      <c r="B10" s="270" t="s">
        <v>59</v>
      </c>
      <c r="C10" s="270"/>
      <c r="D10" s="118">
        <v>3568</v>
      </c>
      <c r="E10" s="118">
        <v>3454</v>
      </c>
      <c r="F10" s="118">
        <v>3451</v>
      </c>
      <c r="G10" s="118">
        <v>310</v>
      </c>
      <c r="H10" s="118">
        <v>14</v>
      </c>
      <c r="I10" s="118">
        <v>15</v>
      </c>
      <c r="J10" s="118">
        <v>3028</v>
      </c>
      <c r="K10" s="118">
        <v>16</v>
      </c>
      <c r="L10" s="118">
        <v>117</v>
      </c>
      <c r="M10" s="118">
        <v>4631</v>
      </c>
      <c r="N10" s="118">
        <v>3078</v>
      </c>
      <c r="O10" s="118">
        <v>2934</v>
      </c>
      <c r="P10" s="118">
        <v>2393</v>
      </c>
      <c r="Q10" s="118">
        <v>2349</v>
      </c>
      <c r="R10" s="118">
        <v>31</v>
      </c>
      <c r="S10" s="118">
        <v>138</v>
      </c>
      <c r="T10" s="118">
        <v>365</v>
      </c>
      <c r="U10" s="118">
        <v>149</v>
      </c>
      <c r="V10" s="118">
        <v>1697</v>
      </c>
      <c r="W10" s="118">
        <v>674</v>
      </c>
    </row>
    <row r="11" spans="1:23" ht="16.5" customHeight="1" x14ac:dyDescent="0.2">
      <c r="A11" s="58">
        <v>5</v>
      </c>
      <c r="B11" s="270" t="s">
        <v>60</v>
      </c>
      <c r="C11" s="270"/>
      <c r="D11" s="118">
        <v>186</v>
      </c>
      <c r="E11" s="118">
        <v>177</v>
      </c>
      <c r="F11" s="118">
        <v>178</v>
      </c>
      <c r="G11" s="118">
        <v>30</v>
      </c>
      <c r="H11" s="118"/>
      <c r="I11" s="118"/>
      <c r="J11" s="118">
        <v>142</v>
      </c>
      <c r="K11" s="118"/>
      <c r="L11" s="118">
        <v>8</v>
      </c>
      <c r="M11" s="118">
        <v>281</v>
      </c>
      <c r="N11" s="118">
        <v>145</v>
      </c>
      <c r="O11" s="118">
        <v>175</v>
      </c>
      <c r="P11" s="118">
        <v>135</v>
      </c>
      <c r="Q11" s="118">
        <v>51</v>
      </c>
      <c r="R11" s="118">
        <v>2</v>
      </c>
      <c r="S11" s="118">
        <v>4</v>
      </c>
      <c r="T11" s="118">
        <v>34</v>
      </c>
      <c r="U11" s="118">
        <v>16</v>
      </c>
      <c r="V11" s="118">
        <v>106</v>
      </c>
      <c r="W11" s="118">
        <v>51</v>
      </c>
    </row>
    <row r="12" spans="1:23" s="114" customFormat="1" ht="21.75" customHeight="1" x14ac:dyDescent="0.2">
      <c r="A12" s="113">
        <v>6</v>
      </c>
      <c r="B12" s="268" t="s">
        <v>50</v>
      </c>
      <c r="C12" s="268"/>
      <c r="D12" s="118">
        <v>20</v>
      </c>
      <c r="E12" s="118">
        <v>19</v>
      </c>
      <c r="F12" s="118">
        <v>20</v>
      </c>
      <c r="G12" s="118">
        <v>3</v>
      </c>
      <c r="H12" s="118"/>
      <c r="I12" s="118"/>
      <c r="J12" s="118">
        <v>16</v>
      </c>
      <c r="K12" s="118"/>
      <c r="L12" s="118"/>
      <c r="M12" s="118">
        <v>20</v>
      </c>
      <c r="N12" s="118">
        <v>16</v>
      </c>
      <c r="O12" s="118">
        <v>19</v>
      </c>
      <c r="P12" s="118">
        <v>16</v>
      </c>
      <c r="Q12" s="118">
        <v>16</v>
      </c>
      <c r="R12" s="118"/>
      <c r="S12" s="118"/>
      <c r="T12" s="118">
        <v>3</v>
      </c>
      <c r="U12" s="118"/>
      <c r="V12" s="118">
        <v>1</v>
      </c>
      <c r="W12" s="118">
        <v>1</v>
      </c>
    </row>
    <row r="13" spans="1:23" s="114" customFormat="1" ht="27.75" customHeight="1" x14ac:dyDescent="0.2">
      <c r="A13" s="111">
        <v>7</v>
      </c>
      <c r="B13" s="268" t="s">
        <v>51</v>
      </c>
      <c r="C13" s="268"/>
      <c r="D13" s="118">
        <v>1180</v>
      </c>
      <c r="E13" s="118">
        <v>1110</v>
      </c>
      <c r="F13" s="118">
        <v>1094</v>
      </c>
      <c r="G13" s="118">
        <v>152</v>
      </c>
      <c r="H13" s="118"/>
      <c r="I13" s="118">
        <v>5</v>
      </c>
      <c r="J13" s="118">
        <v>888</v>
      </c>
      <c r="K13" s="118">
        <v>5</v>
      </c>
      <c r="L13" s="118">
        <v>86</v>
      </c>
      <c r="M13" s="118">
        <v>1292</v>
      </c>
      <c r="N13" s="118">
        <v>901</v>
      </c>
      <c r="O13" s="118">
        <v>929</v>
      </c>
      <c r="P13" s="118">
        <v>793</v>
      </c>
      <c r="Q13" s="118">
        <v>713</v>
      </c>
      <c r="R13" s="118">
        <v>9</v>
      </c>
      <c r="S13" s="118">
        <v>13</v>
      </c>
      <c r="T13" s="118">
        <v>113</v>
      </c>
      <c r="U13" s="118">
        <v>45</v>
      </c>
      <c r="V13" s="118">
        <v>363</v>
      </c>
      <c r="W13" s="118">
        <v>2</v>
      </c>
    </row>
    <row r="14" spans="1:23" s="114" customFormat="1" ht="26.25" customHeight="1" x14ac:dyDescent="0.2">
      <c r="A14" s="113">
        <v>8</v>
      </c>
      <c r="B14" s="268" t="s">
        <v>52</v>
      </c>
      <c r="C14" s="268"/>
      <c r="D14" s="118">
        <v>158</v>
      </c>
      <c r="E14" s="118">
        <v>147</v>
      </c>
      <c r="F14" s="118">
        <v>153</v>
      </c>
      <c r="G14" s="118">
        <v>22</v>
      </c>
      <c r="H14" s="118"/>
      <c r="I14" s="118">
        <v>1</v>
      </c>
      <c r="J14" s="118">
        <v>124</v>
      </c>
      <c r="K14" s="118">
        <v>3</v>
      </c>
      <c r="L14" s="118">
        <v>5</v>
      </c>
      <c r="M14" s="118">
        <v>163</v>
      </c>
      <c r="N14" s="118">
        <v>127</v>
      </c>
      <c r="O14" s="118">
        <v>126</v>
      </c>
      <c r="P14" s="118">
        <v>113</v>
      </c>
      <c r="Q14" s="118">
        <v>109</v>
      </c>
      <c r="R14" s="118">
        <v>2</v>
      </c>
      <c r="S14" s="118">
        <v>1</v>
      </c>
      <c r="T14" s="118">
        <v>10</v>
      </c>
      <c r="U14" s="118">
        <v>2</v>
      </c>
      <c r="V14" s="118">
        <v>37</v>
      </c>
      <c r="W14" s="118"/>
    </row>
    <row r="15" spans="1:23" s="114" customFormat="1" ht="16.5" customHeight="1" x14ac:dyDescent="0.2">
      <c r="A15" s="111">
        <v>9</v>
      </c>
      <c r="B15" s="268" t="s">
        <v>229</v>
      </c>
      <c r="C15" s="268"/>
      <c r="D15" s="118">
        <v>2085</v>
      </c>
      <c r="E15" s="118">
        <v>1988</v>
      </c>
      <c r="F15" s="118">
        <v>2022</v>
      </c>
      <c r="G15" s="118">
        <v>117</v>
      </c>
      <c r="H15" s="118">
        <v>4</v>
      </c>
      <c r="I15" s="118">
        <v>3</v>
      </c>
      <c r="J15" s="118">
        <v>1844</v>
      </c>
      <c r="K15" s="118">
        <v>12</v>
      </c>
      <c r="L15" s="118">
        <v>63</v>
      </c>
      <c r="M15" s="118">
        <v>2215</v>
      </c>
      <c r="N15" s="118">
        <v>1855</v>
      </c>
      <c r="O15" s="118">
        <v>1897</v>
      </c>
      <c r="P15" s="118">
        <v>1833</v>
      </c>
      <c r="Q15" s="118">
        <v>1817</v>
      </c>
      <c r="R15" s="118">
        <v>5</v>
      </c>
      <c r="S15" s="118">
        <v>5</v>
      </c>
      <c r="T15" s="118">
        <v>52</v>
      </c>
      <c r="U15" s="118">
        <v>40</v>
      </c>
      <c r="V15" s="118">
        <v>318</v>
      </c>
      <c r="W15" s="118">
        <v>3</v>
      </c>
    </row>
    <row r="16" spans="1:23" ht="26.25" customHeight="1" x14ac:dyDescent="0.2">
      <c r="A16" s="108">
        <v>10</v>
      </c>
      <c r="B16" s="270" t="s">
        <v>230</v>
      </c>
      <c r="C16" s="270"/>
      <c r="D16" s="118">
        <v>1585</v>
      </c>
      <c r="E16" s="118">
        <v>1512</v>
      </c>
      <c r="F16" s="118">
        <v>1543</v>
      </c>
      <c r="G16" s="118">
        <v>71</v>
      </c>
      <c r="H16" s="118">
        <v>2</v>
      </c>
      <c r="I16" s="118">
        <v>1</v>
      </c>
      <c r="J16" s="118">
        <v>1426</v>
      </c>
      <c r="K16" s="118">
        <v>11</v>
      </c>
      <c r="L16" s="118">
        <v>42</v>
      </c>
      <c r="M16" s="118">
        <v>1700</v>
      </c>
      <c r="N16" s="118">
        <v>1435</v>
      </c>
      <c r="O16" s="118">
        <v>1463</v>
      </c>
      <c r="P16" s="118">
        <v>1415</v>
      </c>
      <c r="Q16" s="118">
        <v>1410</v>
      </c>
      <c r="R16" s="118">
        <v>3</v>
      </c>
      <c r="S16" s="118">
        <v>3</v>
      </c>
      <c r="T16" s="118">
        <v>41</v>
      </c>
      <c r="U16" s="118">
        <v>31</v>
      </c>
      <c r="V16" s="118">
        <v>237</v>
      </c>
      <c r="W16" s="118">
        <v>1</v>
      </c>
    </row>
    <row r="17" spans="1:23" ht="26.25" customHeight="1" x14ac:dyDescent="0.2">
      <c r="A17" s="58">
        <v>11</v>
      </c>
      <c r="B17" s="270" t="s">
        <v>231</v>
      </c>
      <c r="C17" s="270"/>
      <c r="D17" s="118">
        <v>160</v>
      </c>
      <c r="E17" s="118">
        <v>156</v>
      </c>
      <c r="F17" s="118">
        <v>157</v>
      </c>
      <c r="G17" s="118">
        <v>12</v>
      </c>
      <c r="H17" s="118"/>
      <c r="I17" s="118">
        <v>2</v>
      </c>
      <c r="J17" s="118">
        <v>142</v>
      </c>
      <c r="K17" s="118"/>
      <c r="L17" s="118">
        <v>3</v>
      </c>
      <c r="M17" s="118">
        <v>153</v>
      </c>
      <c r="N17" s="118">
        <v>142</v>
      </c>
      <c r="O17" s="118">
        <v>131</v>
      </c>
      <c r="P17" s="118">
        <v>129</v>
      </c>
      <c r="Q17" s="118">
        <v>128</v>
      </c>
      <c r="R17" s="118"/>
      <c r="S17" s="118"/>
      <c r="T17" s="118">
        <v>2</v>
      </c>
      <c r="U17" s="118">
        <v>2</v>
      </c>
      <c r="V17" s="118">
        <v>22</v>
      </c>
      <c r="W17" s="118"/>
    </row>
    <row r="18" spans="1:23" s="114" customFormat="1" ht="23.25" customHeight="1" x14ac:dyDescent="0.2">
      <c r="A18" s="113">
        <v>12</v>
      </c>
      <c r="B18" s="268" t="s">
        <v>232</v>
      </c>
      <c r="C18" s="268"/>
      <c r="D18" s="118">
        <v>54653</v>
      </c>
      <c r="E18" s="118">
        <v>53036</v>
      </c>
      <c r="F18" s="118">
        <v>53201</v>
      </c>
      <c r="G18" s="118">
        <v>4347</v>
      </c>
      <c r="H18" s="118">
        <v>73</v>
      </c>
      <c r="I18" s="118">
        <v>1530</v>
      </c>
      <c r="J18" s="118">
        <v>46609</v>
      </c>
      <c r="K18" s="118">
        <v>142</v>
      </c>
      <c r="L18" s="118">
        <v>1452</v>
      </c>
      <c r="M18" s="118">
        <v>53584</v>
      </c>
      <c r="N18" s="118">
        <v>46761</v>
      </c>
      <c r="O18" s="118">
        <v>47884</v>
      </c>
      <c r="P18" s="118">
        <v>45527</v>
      </c>
      <c r="Q18" s="118">
        <v>44916</v>
      </c>
      <c r="R18" s="118">
        <v>57</v>
      </c>
      <c r="S18" s="118">
        <v>238</v>
      </c>
      <c r="T18" s="118">
        <v>2036</v>
      </c>
      <c r="U18" s="118">
        <v>1020</v>
      </c>
      <c r="V18" s="118">
        <v>5700</v>
      </c>
      <c r="W18" s="118">
        <v>26</v>
      </c>
    </row>
    <row r="19" spans="1:23" ht="16.5" customHeight="1" x14ac:dyDescent="0.2">
      <c r="A19" s="58">
        <v>13</v>
      </c>
      <c r="B19" s="270" t="s">
        <v>233</v>
      </c>
      <c r="C19" s="270"/>
      <c r="D19" s="118">
        <v>5548</v>
      </c>
      <c r="E19" s="118">
        <v>5512</v>
      </c>
      <c r="F19" s="118">
        <v>5487</v>
      </c>
      <c r="G19" s="118">
        <v>559</v>
      </c>
      <c r="H19" s="118">
        <v>6</v>
      </c>
      <c r="I19" s="118">
        <v>23</v>
      </c>
      <c r="J19" s="118">
        <v>4892</v>
      </c>
      <c r="K19" s="118">
        <v>5</v>
      </c>
      <c r="L19" s="118">
        <v>61</v>
      </c>
      <c r="M19" s="118">
        <v>5003</v>
      </c>
      <c r="N19" s="118">
        <v>4897</v>
      </c>
      <c r="O19" s="118">
        <v>4903</v>
      </c>
      <c r="P19" s="118">
        <v>4829</v>
      </c>
      <c r="Q19" s="118">
        <v>4805</v>
      </c>
      <c r="R19" s="118">
        <v>1</v>
      </c>
      <c r="S19" s="118">
        <v>6</v>
      </c>
      <c r="T19" s="118">
        <v>67</v>
      </c>
      <c r="U19" s="118">
        <v>14</v>
      </c>
      <c r="V19" s="118">
        <v>100</v>
      </c>
      <c r="W19" s="118">
        <v>1</v>
      </c>
    </row>
    <row r="20" spans="1:23" ht="16.5" customHeight="1" x14ac:dyDescent="0.2">
      <c r="A20" s="108">
        <v>14</v>
      </c>
      <c r="B20" s="270" t="s">
        <v>234</v>
      </c>
      <c r="C20" s="270"/>
      <c r="D20" s="118">
        <v>2792</v>
      </c>
      <c r="E20" s="118">
        <v>2780</v>
      </c>
      <c r="F20" s="118">
        <v>2766</v>
      </c>
      <c r="G20" s="118">
        <v>309</v>
      </c>
      <c r="H20" s="118">
        <v>4</v>
      </c>
      <c r="I20" s="118">
        <v>8</v>
      </c>
      <c r="J20" s="118">
        <v>2442</v>
      </c>
      <c r="K20" s="118">
        <v>1</v>
      </c>
      <c r="L20" s="118">
        <v>26</v>
      </c>
      <c r="M20" s="118">
        <v>2476</v>
      </c>
      <c r="N20" s="118">
        <v>2445</v>
      </c>
      <c r="O20" s="118">
        <v>2456</v>
      </c>
      <c r="P20" s="118">
        <v>2438</v>
      </c>
      <c r="Q20" s="118">
        <v>2431</v>
      </c>
      <c r="R20" s="118"/>
      <c r="S20" s="118">
        <v>1</v>
      </c>
      <c r="T20" s="118">
        <v>17</v>
      </c>
      <c r="U20" s="118">
        <v>2</v>
      </c>
      <c r="V20" s="118">
        <v>20</v>
      </c>
      <c r="W20" s="118"/>
    </row>
    <row r="21" spans="1:23" ht="16.5" customHeight="1" x14ac:dyDescent="0.2">
      <c r="A21" s="58">
        <v>15</v>
      </c>
      <c r="B21" s="270" t="s">
        <v>235</v>
      </c>
      <c r="C21" s="270"/>
      <c r="D21" s="118">
        <v>15266</v>
      </c>
      <c r="E21" s="118">
        <v>15181</v>
      </c>
      <c r="F21" s="118">
        <v>15079</v>
      </c>
      <c r="G21" s="118">
        <v>1253</v>
      </c>
      <c r="H21" s="118">
        <v>23</v>
      </c>
      <c r="I21" s="118">
        <v>23</v>
      </c>
      <c r="J21" s="118">
        <v>13623</v>
      </c>
      <c r="K21" s="118">
        <v>7</v>
      </c>
      <c r="L21" s="118">
        <v>187</v>
      </c>
      <c r="M21" s="118">
        <v>13845</v>
      </c>
      <c r="N21" s="118">
        <v>13640</v>
      </c>
      <c r="O21" s="118">
        <v>13599</v>
      </c>
      <c r="P21" s="118">
        <v>13492</v>
      </c>
      <c r="Q21" s="118">
        <v>13437</v>
      </c>
      <c r="R21" s="118">
        <v>7</v>
      </c>
      <c r="S21" s="118">
        <v>4</v>
      </c>
      <c r="T21" s="118">
        <v>87</v>
      </c>
      <c r="U21" s="118">
        <v>23</v>
      </c>
      <c r="V21" s="118">
        <v>246</v>
      </c>
      <c r="W21" s="118">
        <v>1</v>
      </c>
    </row>
    <row r="22" spans="1:23" ht="16.5" customHeight="1" x14ac:dyDescent="0.2">
      <c r="A22" s="108">
        <v>16</v>
      </c>
      <c r="B22" s="270" t="s">
        <v>234</v>
      </c>
      <c r="C22" s="270"/>
      <c r="D22" s="118">
        <v>8661</v>
      </c>
      <c r="E22" s="118">
        <v>8615</v>
      </c>
      <c r="F22" s="118">
        <v>8564</v>
      </c>
      <c r="G22" s="118">
        <v>805</v>
      </c>
      <c r="H22" s="118">
        <v>9</v>
      </c>
      <c r="I22" s="118">
        <v>8</v>
      </c>
      <c r="J22" s="118">
        <v>7650</v>
      </c>
      <c r="K22" s="118">
        <v>6</v>
      </c>
      <c r="L22" s="118">
        <v>97</v>
      </c>
      <c r="M22" s="118">
        <v>7737</v>
      </c>
      <c r="N22" s="118">
        <v>7654</v>
      </c>
      <c r="O22" s="118">
        <v>7621</v>
      </c>
      <c r="P22" s="118">
        <v>7573</v>
      </c>
      <c r="Q22" s="118">
        <v>7549</v>
      </c>
      <c r="R22" s="118">
        <v>5</v>
      </c>
      <c r="S22" s="118">
        <v>2</v>
      </c>
      <c r="T22" s="118">
        <v>37</v>
      </c>
      <c r="U22" s="118">
        <v>10</v>
      </c>
      <c r="V22" s="118">
        <v>116</v>
      </c>
      <c r="W22" s="118"/>
    </row>
    <row r="23" spans="1:23" ht="16.5" customHeight="1" x14ac:dyDescent="0.2">
      <c r="A23" s="58">
        <v>17</v>
      </c>
      <c r="B23" s="270" t="s">
        <v>236</v>
      </c>
      <c r="C23" s="270"/>
      <c r="D23" s="118">
        <v>10715</v>
      </c>
      <c r="E23" s="118">
        <v>10230</v>
      </c>
      <c r="F23" s="118">
        <v>10351</v>
      </c>
      <c r="G23" s="118">
        <v>812</v>
      </c>
      <c r="H23" s="118">
        <v>11</v>
      </c>
      <c r="I23" s="118">
        <v>510</v>
      </c>
      <c r="J23" s="118">
        <v>8876</v>
      </c>
      <c r="K23" s="118">
        <v>99</v>
      </c>
      <c r="L23" s="118">
        <v>364</v>
      </c>
      <c r="M23" s="118">
        <v>10957</v>
      </c>
      <c r="N23" s="118">
        <v>8935</v>
      </c>
      <c r="O23" s="118">
        <v>9267</v>
      </c>
      <c r="P23" s="118">
        <v>8545</v>
      </c>
      <c r="Q23" s="118">
        <v>8363</v>
      </c>
      <c r="R23" s="118">
        <v>16</v>
      </c>
      <c r="S23" s="118">
        <v>73</v>
      </c>
      <c r="T23" s="118">
        <v>628</v>
      </c>
      <c r="U23" s="118">
        <v>490</v>
      </c>
      <c r="V23" s="118">
        <v>1690</v>
      </c>
      <c r="W23" s="118">
        <v>8</v>
      </c>
    </row>
    <row r="24" spans="1:23" ht="16.5" customHeight="1" x14ac:dyDescent="0.2">
      <c r="A24" s="108">
        <v>18</v>
      </c>
      <c r="B24" s="270" t="s">
        <v>234</v>
      </c>
      <c r="C24" s="270"/>
      <c r="D24" s="118">
        <v>590</v>
      </c>
      <c r="E24" s="118">
        <v>570</v>
      </c>
      <c r="F24" s="118">
        <v>580</v>
      </c>
      <c r="G24" s="118">
        <v>64</v>
      </c>
      <c r="H24" s="118"/>
      <c r="I24" s="118">
        <v>13</v>
      </c>
      <c r="J24" s="118">
        <v>497</v>
      </c>
      <c r="K24" s="118">
        <v>1</v>
      </c>
      <c r="L24" s="118">
        <v>10</v>
      </c>
      <c r="M24" s="118">
        <v>582</v>
      </c>
      <c r="N24" s="118">
        <v>501</v>
      </c>
      <c r="O24" s="118">
        <v>548</v>
      </c>
      <c r="P24" s="118">
        <v>524</v>
      </c>
      <c r="Q24" s="118">
        <v>511</v>
      </c>
      <c r="R24" s="118"/>
      <c r="S24" s="118"/>
      <c r="T24" s="118">
        <v>24</v>
      </c>
      <c r="U24" s="118">
        <v>7</v>
      </c>
      <c r="V24" s="118">
        <v>34</v>
      </c>
      <c r="W24" s="118"/>
    </row>
    <row r="25" spans="1:23" s="114" customFormat="1" ht="28.5" customHeight="1" x14ac:dyDescent="0.2">
      <c r="A25" s="111">
        <v>19</v>
      </c>
      <c r="B25" s="268" t="s">
        <v>53</v>
      </c>
      <c r="C25" s="268"/>
      <c r="D25" s="118">
        <v>11</v>
      </c>
      <c r="E25" s="118">
        <v>9</v>
      </c>
      <c r="F25" s="118">
        <v>7</v>
      </c>
      <c r="G25" s="118">
        <v>2</v>
      </c>
      <c r="H25" s="118"/>
      <c r="I25" s="118"/>
      <c r="J25" s="118">
        <v>5</v>
      </c>
      <c r="K25" s="118"/>
      <c r="L25" s="118">
        <v>4</v>
      </c>
      <c r="M25" s="118">
        <v>8</v>
      </c>
      <c r="N25" s="118">
        <v>5</v>
      </c>
      <c r="O25" s="118">
        <v>3</v>
      </c>
      <c r="P25" s="118">
        <v>3</v>
      </c>
      <c r="Q25" s="118">
        <v>3</v>
      </c>
      <c r="R25" s="118"/>
      <c r="S25" s="118"/>
      <c r="T25" s="118"/>
      <c r="U25" s="118"/>
      <c r="V25" s="118">
        <v>5</v>
      </c>
      <c r="W25" s="118"/>
    </row>
    <row r="26" spans="1:23" s="114" customFormat="1" ht="25.5" customHeight="1" x14ac:dyDescent="0.2">
      <c r="A26" s="113">
        <v>20</v>
      </c>
      <c r="B26" s="268" t="s">
        <v>54</v>
      </c>
      <c r="C26" s="268"/>
      <c r="D26" s="118">
        <v>329</v>
      </c>
      <c r="E26" s="118">
        <v>306</v>
      </c>
      <c r="F26" s="118">
        <v>320</v>
      </c>
      <c r="G26" s="118">
        <v>41</v>
      </c>
      <c r="H26" s="118"/>
      <c r="I26" s="118">
        <v>2</v>
      </c>
      <c r="J26" s="118">
        <v>277</v>
      </c>
      <c r="K26" s="118"/>
      <c r="L26" s="118">
        <v>9</v>
      </c>
      <c r="M26" s="118">
        <v>326</v>
      </c>
      <c r="N26" s="118">
        <v>279</v>
      </c>
      <c r="O26" s="118">
        <v>271</v>
      </c>
      <c r="P26" s="118">
        <v>255</v>
      </c>
      <c r="Q26" s="118">
        <v>247</v>
      </c>
      <c r="R26" s="118"/>
      <c r="S26" s="118"/>
      <c r="T26" s="118">
        <v>15</v>
      </c>
      <c r="U26" s="118">
        <v>5</v>
      </c>
      <c r="V26" s="118">
        <v>55</v>
      </c>
      <c r="W26" s="118"/>
    </row>
    <row r="27" spans="1:23" s="115" customFormat="1" ht="16.5" customHeight="1" x14ac:dyDescent="0.2">
      <c r="A27" s="111">
        <v>21</v>
      </c>
      <c r="B27" s="268" t="s">
        <v>55</v>
      </c>
      <c r="C27" s="268"/>
      <c r="D27" s="118">
        <v>1012</v>
      </c>
      <c r="E27" s="118">
        <v>976</v>
      </c>
      <c r="F27" s="118">
        <v>991</v>
      </c>
      <c r="G27" s="118">
        <v>100</v>
      </c>
      <c r="H27" s="118">
        <v>1</v>
      </c>
      <c r="I27" s="118">
        <v>6</v>
      </c>
      <c r="J27" s="118">
        <v>882</v>
      </c>
      <c r="K27" s="118">
        <v>4</v>
      </c>
      <c r="L27" s="118">
        <v>21</v>
      </c>
      <c r="M27" s="118">
        <v>1251</v>
      </c>
      <c r="N27" s="118">
        <v>885</v>
      </c>
      <c r="O27" s="118">
        <v>981</v>
      </c>
      <c r="P27" s="118">
        <v>785</v>
      </c>
      <c r="Q27" s="118">
        <v>683</v>
      </c>
      <c r="R27" s="118">
        <v>1</v>
      </c>
      <c r="S27" s="118">
        <v>5</v>
      </c>
      <c r="T27" s="118">
        <v>188</v>
      </c>
      <c r="U27" s="118">
        <v>55</v>
      </c>
      <c r="V27" s="118">
        <v>270</v>
      </c>
      <c r="W27" s="118">
        <v>19</v>
      </c>
    </row>
    <row r="28" spans="1:23" s="114" customFormat="1" ht="27" customHeight="1" x14ac:dyDescent="0.2">
      <c r="A28" s="113">
        <v>22</v>
      </c>
      <c r="B28" s="268" t="s">
        <v>56</v>
      </c>
      <c r="C28" s="268"/>
      <c r="D28" s="118">
        <v>2920</v>
      </c>
      <c r="E28" s="118">
        <v>2907</v>
      </c>
      <c r="F28" s="118">
        <v>2914</v>
      </c>
      <c r="G28" s="118">
        <v>69</v>
      </c>
      <c r="H28" s="118">
        <v>7</v>
      </c>
      <c r="I28" s="118">
        <v>5</v>
      </c>
      <c r="J28" s="118">
        <v>2821</v>
      </c>
      <c r="K28" s="118">
        <v>2</v>
      </c>
      <c r="L28" s="118">
        <v>6</v>
      </c>
      <c r="M28" s="118">
        <v>2853</v>
      </c>
      <c r="N28" s="118">
        <v>2824</v>
      </c>
      <c r="O28" s="118">
        <v>2829</v>
      </c>
      <c r="P28" s="118">
        <v>2694</v>
      </c>
      <c r="Q28" s="118">
        <v>2591</v>
      </c>
      <c r="R28" s="118"/>
      <c r="S28" s="118">
        <v>4</v>
      </c>
      <c r="T28" s="118">
        <v>131</v>
      </c>
      <c r="U28" s="118">
        <v>12</v>
      </c>
      <c r="V28" s="118">
        <v>24</v>
      </c>
      <c r="W28" s="118">
        <v>3</v>
      </c>
    </row>
    <row r="29" spans="1:23" s="114" customFormat="1" ht="27" customHeight="1" x14ac:dyDescent="0.2">
      <c r="A29" s="111">
        <v>23</v>
      </c>
      <c r="B29" s="268" t="s">
        <v>237</v>
      </c>
      <c r="C29" s="268"/>
      <c r="D29" s="118">
        <v>51</v>
      </c>
      <c r="E29" s="118">
        <v>50</v>
      </c>
      <c r="F29" s="118">
        <v>49</v>
      </c>
      <c r="G29" s="118">
        <v>7</v>
      </c>
      <c r="H29" s="118"/>
      <c r="I29" s="118"/>
      <c r="J29" s="118">
        <v>38</v>
      </c>
      <c r="K29" s="118"/>
      <c r="L29" s="118">
        <v>2</v>
      </c>
      <c r="M29" s="118">
        <v>41</v>
      </c>
      <c r="N29" s="118">
        <v>38</v>
      </c>
      <c r="O29" s="118">
        <v>41</v>
      </c>
      <c r="P29" s="118">
        <v>37</v>
      </c>
      <c r="Q29" s="118">
        <v>37</v>
      </c>
      <c r="R29" s="118"/>
      <c r="S29" s="118"/>
      <c r="T29" s="118">
        <v>4</v>
      </c>
      <c r="U29" s="118"/>
      <c r="V29" s="118"/>
      <c r="W29" s="118"/>
    </row>
    <row r="30" spans="1:23" s="114" customFormat="1" ht="27" customHeight="1" x14ac:dyDescent="0.2">
      <c r="A30" s="113">
        <v>24</v>
      </c>
      <c r="B30" s="268" t="s">
        <v>57</v>
      </c>
      <c r="C30" s="268"/>
      <c r="D30" s="118">
        <v>279</v>
      </c>
      <c r="E30" s="118">
        <v>229</v>
      </c>
      <c r="F30" s="118">
        <v>204</v>
      </c>
      <c r="G30" s="118">
        <v>19</v>
      </c>
      <c r="H30" s="118"/>
      <c r="I30" s="118">
        <v>3</v>
      </c>
      <c r="J30" s="118">
        <v>169</v>
      </c>
      <c r="K30" s="118">
        <v>2</v>
      </c>
      <c r="L30" s="118">
        <v>75</v>
      </c>
      <c r="M30" s="118">
        <v>209</v>
      </c>
      <c r="N30" s="118">
        <v>172</v>
      </c>
      <c r="O30" s="118">
        <v>159</v>
      </c>
      <c r="P30" s="118">
        <v>145</v>
      </c>
      <c r="Q30" s="118">
        <v>107</v>
      </c>
      <c r="R30" s="118">
        <v>3</v>
      </c>
      <c r="S30" s="118"/>
      <c r="T30" s="118">
        <v>8</v>
      </c>
      <c r="U30" s="118"/>
      <c r="V30" s="118">
        <v>50</v>
      </c>
      <c r="W30" s="118"/>
    </row>
    <row r="31" spans="1:23" s="114" customFormat="1" ht="20.25" customHeight="1" x14ac:dyDescent="0.2">
      <c r="A31" s="111">
        <v>25</v>
      </c>
      <c r="B31" s="268" t="s">
        <v>238</v>
      </c>
      <c r="C31" s="268"/>
      <c r="D31" s="118">
        <v>2125</v>
      </c>
      <c r="E31" s="118">
        <v>2035</v>
      </c>
      <c r="F31" s="118">
        <v>2002</v>
      </c>
      <c r="G31" s="118">
        <v>238</v>
      </c>
      <c r="H31" s="118">
        <v>5</v>
      </c>
      <c r="I31" s="118">
        <v>34</v>
      </c>
      <c r="J31" s="118">
        <v>1700</v>
      </c>
      <c r="K31" s="118">
        <v>8</v>
      </c>
      <c r="L31" s="118">
        <v>123</v>
      </c>
      <c r="M31" s="118">
        <v>1923</v>
      </c>
      <c r="N31" s="118">
        <v>1702</v>
      </c>
      <c r="O31" s="118">
        <v>1737</v>
      </c>
      <c r="P31" s="118">
        <v>1628</v>
      </c>
      <c r="Q31" s="118">
        <v>1613</v>
      </c>
      <c r="R31" s="118">
        <v>1</v>
      </c>
      <c r="S31" s="118">
        <v>6</v>
      </c>
      <c r="T31" s="118">
        <v>100</v>
      </c>
      <c r="U31" s="118">
        <v>22</v>
      </c>
      <c r="V31" s="118">
        <v>186</v>
      </c>
      <c r="W31" s="118">
        <v>2</v>
      </c>
    </row>
    <row r="32" spans="1:23" ht="16.5" customHeight="1" x14ac:dyDescent="0.2">
      <c r="A32" s="108">
        <v>26</v>
      </c>
      <c r="B32" s="270" t="s">
        <v>239</v>
      </c>
      <c r="C32" s="270"/>
      <c r="D32" s="118">
        <v>958</v>
      </c>
      <c r="E32" s="118">
        <v>941</v>
      </c>
      <c r="F32" s="118">
        <v>940</v>
      </c>
      <c r="G32" s="118">
        <v>37</v>
      </c>
      <c r="H32" s="118">
        <v>1</v>
      </c>
      <c r="I32" s="118">
        <v>2</v>
      </c>
      <c r="J32" s="118">
        <v>894</v>
      </c>
      <c r="K32" s="118">
        <v>5</v>
      </c>
      <c r="L32" s="118">
        <v>18</v>
      </c>
      <c r="M32" s="118">
        <v>957</v>
      </c>
      <c r="N32" s="118">
        <v>894</v>
      </c>
      <c r="O32" s="118">
        <v>919</v>
      </c>
      <c r="P32" s="118">
        <v>877</v>
      </c>
      <c r="Q32" s="118">
        <v>870</v>
      </c>
      <c r="R32" s="118"/>
      <c r="S32" s="118">
        <v>1</v>
      </c>
      <c r="T32" s="118">
        <v>41</v>
      </c>
      <c r="U32" s="118">
        <v>7</v>
      </c>
      <c r="V32" s="118">
        <v>38</v>
      </c>
      <c r="W32" s="118"/>
    </row>
    <row r="33" spans="1:23" ht="16.5" customHeight="1" x14ac:dyDescent="0.2">
      <c r="A33" s="58">
        <v>27</v>
      </c>
      <c r="B33" s="270" t="s">
        <v>240</v>
      </c>
      <c r="C33" s="270"/>
      <c r="D33" s="118">
        <v>869</v>
      </c>
      <c r="E33" s="118">
        <v>809</v>
      </c>
      <c r="F33" s="118">
        <v>793</v>
      </c>
      <c r="G33" s="118">
        <v>158</v>
      </c>
      <c r="H33" s="118">
        <v>2</v>
      </c>
      <c r="I33" s="118">
        <v>13</v>
      </c>
      <c r="J33" s="118">
        <v>608</v>
      </c>
      <c r="K33" s="118">
        <v>1</v>
      </c>
      <c r="L33" s="118">
        <v>76</v>
      </c>
      <c r="M33" s="118">
        <v>707</v>
      </c>
      <c r="N33" s="118">
        <v>610</v>
      </c>
      <c r="O33" s="118">
        <v>618</v>
      </c>
      <c r="P33" s="118">
        <v>584</v>
      </c>
      <c r="Q33" s="118">
        <v>582</v>
      </c>
      <c r="R33" s="118">
        <v>1</v>
      </c>
      <c r="S33" s="118">
        <v>1</v>
      </c>
      <c r="T33" s="118">
        <v>30</v>
      </c>
      <c r="U33" s="118">
        <v>5</v>
      </c>
      <c r="V33" s="118">
        <v>89</v>
      </c>
      <c r="W33" s="118"/>
    </row>
    <row r="34" spans="1:23" ht="27.75" customHeight="1" x14ac:dyDescent="0.2">
      <c r="A34" s="108">
        <v>28</v>
      </c>
      <c r="B34" s="270" t="s">
        <v>241</v>
      </c>
      <c r="C34" s="270"/>
      <c r="D34" s="118">
        <v>127</v>
      </c>
      <c r="E34" s="118">
        <v>121</v>
      </c>
      <c r="F34" s="118">
        <v>121</v>
      </c>
      <c r="G34" s="118">
        <v>21</v>
      </c>
      <c r="H34" s="118">
        <v>2</v>
      </c>
      <c r="I34" s="118">
        <v>3</v>
      </c>
      <c r="J34" s="118">
        <v>89</v>
      </c>
      <c r="K34" s="118">
        <v>1</v>
      </c>
      <c r="L34" s="118">
        <v>6</v>
      </c>
      <c r="M34" s="118">
        <v>112</v>
      </c>
      <c r="N34" s="118">
        <v>89</v>
      </c>
      <c r="O34" s="118">
        <v>95</v>
      </c>
      <c r="P34" s="118">
        <v>89</v>
      </c>
      <c r="Q34" s="118">
        <v>89</v>
      </c>
      <c r="R34" s="118"/>
      <c r="S34" s="118"/>
      <c r="T34" s="118">
        <v>6</v>
      </c>
      <c r="U34" s="118">
        <v>8</v>
      </c>
      <c r="V34" s="118">
        <v>17</v>
      </c>
      <c r="W34" s="118"/>
    </row>
    <row r="35" spans="1:23" ht="21.75" customHeight="1" x14ac:dyDescent="0.2">
      <c r="A35" s="58">
        <v>29</v>
      </c>
      <c r="B35" s="270" t="s">
        <v>242</v>
      </c>
      <c r="C35" s="270"/>
      <c r="D35" s="118">
        <v>7</v>
      </c>
      <c r="E35" s="118">
        <v>7</v>
      </c>
      <c r="F35" s="118">
        <v>4</v>
      </c>
      <c r="G35" s="118">
        <v>1</v>
      </c>
      <c r="H35" s="118"/>
      <c r="I35" s="118"/>
      <c r="J35" s="118">
        <v>3</v>
      </c>
      <c r="K35" s="118"/>
      <c r="L35" s="118">
        <v>3</v>
      </c>
      <c r="M35" s="118">
        <v>3</v>
      </c>
      <c r="N35" s="118">
        <v>3</v>
      </c>
      <c r="O35" s="118">
        <v>2</v>
      </c>
      <c r="P35" s="118">
        <v>2</v>
      </c>
      <c r="Q35" s="118">
        <v>2</v>
      </c>
      <c r="R35" s="118"/>
      <c r="S35" s="118"/>
      <c r="T35" s="118"/>
      <c r="U35" s="118"/>
      <c r="V35" s="118">
        <v>1</v>
      </c>
      <c r="W35" s="118"/>
    </row>
    <row r="36" spans="1:23" s="114" customFormat="1" ht="20.25" customHeight="1" x14ac:dyDescent="0.2">
      <c r="A36" s="113">
        <v>30</v>
      </c>
      <c r="B36" s="271" t="s">
        <v>243</v>
      </c>
      <c r="C36" s="272"/>
      <c r="D36" s="118">
        <v>998</v>
      </c>
      <c r="E36" s="118">
        <v>987</v>
      </c>
      <c r="F36" s="118">
        <v>971</v>
      </c>
      <c r="G36" s="118">
        <v>96</v>
      </c>
      <c r="H36" s="118">
        <v>3</v>
      </c>
      <c r="I36" s="118">
        <v>4</v>
      </c>
      <c r="J36" s="118">
        <v>848</v>
      </c>
      <c r="K36" s="118">
        <v>3</v>
      </c>
      <c r="L36" s="118">
        <v>27</v>
      </c>
      <c r="M36" s="118">
        <v>889</v>
      </c>
      <c r="N36" s="118">
        <v>855</v>
      </c>
      <c r="O36" s="118">
        <v>843</v>
      </c>
      <c r="P36" s="118">
        <v>750</v>
      </c>
      <c r="Q36" s="118">
        <v>500</v>
      </c>
      <c r="R36" s="118">
        <v>3</v>
      </c>
      <c r="S36" s="118">
        <v>5</v>
      </c>
      <c r="T36" s="118">
        <v>84</v>
      </c>
      <c r="U36" s="118">
        <v>18</v>
      </c>
      <c r="V36" s="118">
        <v>46</v>
      </c>
      <c r="W36" s="118"/>
    </row>
    <row r="37" spans="1:23" ht="21.75" customHeight="1" x14ac:dyDescent="0.2">
      <c r="A37" s="58">
        <v>31</v>
      </c>
      <c r="B37" s="273" t="s">
        <v>244</v>
      </c>
      <c r="C37" s="274"/>
      <c r="D37" s="118">
        <v>50</v>
      </c>
      <c r="E37" s="118">
        <v>50</v>
      </c>
      <c r="F37" s="118">
        <v>46</v>
      </c>
      <c r="G37" s="118">
        <v>3</v>
      </c>
      <c r="H37" s="118"/>
      <c r="I37" s="118"/>
      <c r="J37" s="118">
        <v>43</v>
      </c>
      <c r="K37" s="118">
        <v>1</v>
      </c>
      <c r="L37" s="118">
        <v>4</v>
      </c>
      <c r="M37" s="118">
        <v>45</v>
      </c>
      <c r="N37" s="118">
        <v>45</v>
      </c>
      <c r="O37" s="118">
        <v>42</v>
      </c>
      <c r="P37" s="118">
        <v>39</v>
      </c>
      <c r="Q37" s="118">
        <v>26</v>
      </c>
      <c r="R37" s="118"/>
      <c r="S37" s="118"/>
      <c r="T37" s="118">
        <v>3</v>
      </c>
      <c r="U37" s="118">
        <v>1</v>
      </c>
      <c r="V37" s="118">
        <v>3</v>
      </c>
      <c r="W37" s="118"/>
    </row>
    <row r="38" spans="1:23" s="114" customFormat="1" ht="16.5" customHeight="1" x14ac:dyDescent="0.2">
      <c r="A38" s="113">
        <v>32</v>
      </c>
      <c r="B38" s="271" t="s">
        <v>245</v>
      </c>
      <c r="C38" s="272"/>
      <c r="D38" s="118">
        <v>981</v>
      </c>
      <c r="E38" s="118">
        <v>960</v>
      </c>
      <c r="F38" s="118">
        <v>957</v>
      </c>
      <c r="G38" s="118">
        <v>130</v>
      </c>
      <c r="H38" s="118">
        <v>6</v>
      </c>
      <c r="I38" s="118">
        <v>17</v>
      </c>
      <c r="J38" s="118">
        <v>792</v>
      </c>
      <c r="K38" s="118">
        <v>5</v>
      </c>
      <c r="L38" s="118">
        <v>24</v>
      </c>
      <c r="M38" s="118">
        <v>917</v>
      </c>
      <c r="N38" s="118">
        <v>796</v>
      </c>
      <c r="O38" s="118">
        <v>812</v>
      </c>
      <c r="P38" s="118">
        <v>745</v>
      </c>
      <c r="Q38" s="118">
        <v>733</v>
      </c>
      <c r="R38" s="118">
        <v>2</v>
      </c>
      <c r="S38" s="118">
        <v>4</v>
      </c>
      <c r="T38" s="118">
        <v>61</v>
      </c>
      <c r="U38" s="118">
        <v>15</v>
      </c>
      <c r="V38" s="118">
        <v>105</v>
      </c>
      <c r="W38" s="118">
        <v>15</v>
      </c>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35433070866141736" header="0.11811023622047245" footer="0.31496062992125984"/>
  <pageSetup paperSize="9" scale="90" orientation="landscape" r:id="rId1"/>
  <headerFooter>
    <oddFooter>&amp;C&amp;LFDEDC9DE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B8" sqref="B8:D8"/>
    </sheetView>
  </sheetViews>
  <sheetFormatPr defaultColWidth="10.28515625" defaultRowHeight="12.75" x14ac:dyDescent="0.2"/>
  <cols>
    <col min="1" max="1" width="3.85546875" customWidth="1"/>
    <col min="2" max="2" width="5" customWidth="1"/>
    <col min="3" max="3" width="4.5703125" customWidth="1"/>
    <col min="4" max="4" width="40.28515625" customWidth="1"/>
    <col min="5" max="5" width="10.7109375" customWidth="1"/>
    <col min="6" max="6" width="11.85546875" customWidth="1"/>
    <col min="7" max="7" width="10.85546875" customWidth="1"/>
    <col min="8" max="8" width="13.7109375" customWidth="1"/>
    <col min="9" max="9" width="10" customWidth="1"/>
    <col min="10" max="10" width="11.28515625" customWidth="1"/>
    <col min="11" max="11" width="10.5703125" customWidth="1"/>
    <col min="12" max="12" width="8.42578125" customWidth="1"/>
    <col min="13" max="13" width="8.140625" customWidth="1"/>
    <col min="14" max="254" width="9.42578125" customWidth="1"/>
  </cols>
  <sheetData>
    <row r="1" spans="1:58" ht="26.25" customHeight="1" x14ac:dyDescent="0.2">
      <c r="A1" s="277" t="s">
        <v>140</v>
      </c>
      <c r="B1" s="277"/>
      <c r="C1" s="277"/>
      <c r="D1" s="277"/>
      <c r="E1" s="277"/>
      <c r="F1" s="277"/>
      <c r="G1" s="277"/>
      <c r="H1" s="277"/>
      <c r="I1" s="277"/>
      <c r="J1" s="277"/>
      <c r="K1" s="277"/>
      <c r="L1" s="277"/>
      <c r="M1" s="277"/>
      <c r="N1" s="277"/>
    </row>
    <row r="2" spans="1:58" ht="16.7" customHeight="1" x14ac:dyDescent="0.2">
      <c r="A2" s="247" t="s">
        <v>110</v>
      </c>
      <c r="B2" s="242" t="s">
        <v>159</v>
      </c>
      <c r="C2" s="242"/>
      <c r="D2" s="242"/>
      <c r="E2" s="242" t="s">
        <v>128</v>
      </c>
      <c r="F2" s="242"/>
      <c r="G2" s="242" t="s">
        <v>129</v>
      </c>
      <c r="H2" s="242" t="s">
        <v>130</v>
      </c>
      <c r="I2" s="242" t="s">
        <v>126</v>
      </c>
      <c r="J2" s="242"/>
      <c r="K2" s="242"/>
      <c r="L2" s="242"/>
      <c r="M2" s="242"/>
      <c r="N2" s="247"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53"/>
      <c r="B3" s="242"/>
      <c r="C3" s="242"/>
      <c r="D3" s="242"/>
      <c r="E3" s="242"/>
      <c r="F3" s="242"/>
      <c r="G3" s="242"/>
      <c r="H3" s="242"/>
      <c r="I3" s="253" t="s">
        <v>63</v>
      </c>
      <c r="J3" s="279" t="s">
        <v>7</v>
      </c>
      <c r="K3" s="279"/>
      <c r="L3" s="279"/>
      <c r="M3" s="279"/>
      <c r="N3" s="253"/>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53"/>
      <c r="B4" s="242"/>
      <c r="C4" s="242"/>
      <c r="D4" s="242"/>
      <c r="E4" s="242"/>
      <c r="F4" s="242"/>
      <c r="G4" s="242"/>
      <c r="H4" s="242"/>
      <c r="I4" s="253"/>
      <c r="J4" s="252" t="s">
        <v>163</v>
      </c>
      <c r="K4" s="278" t="s">
        <v>64</v>
      </c>
      <c r="L4" s="280" t="s">
        <v>65</v>
      </c>
      <c r="M4" s="281"/>
      <c r="N4" s="253"/>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53"/>
      <c r="B5" s="242"/>
      <c r="C5" s="242"/>
      <c r="D5" s="242"/>
      <c r="E5" s="53" t="s">
        <v>5</v>
      </c>
      <c r="F5" s="3" t="s">
        <v>6</v>
      </c>
      <c r="G5" s="242"/>
      <c r="H5" s="242"/>
      <c r="I5" s="253"/>
      <c r="J5" s="278"/>
      <c r="K5" s="278"/>
      <c r="L5" s="3" t="s">
        <v>66</v>
      </c>
      <c r="M5" s="3" t="s">
        <v>67</v>
      </c>
      <c r="N5" s="253"/>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73" t="s">
        <v>1</v>
      </c>
      <c r="B6" s="282" t="s">
        <v>3</v>
      </c>
      <c r="C6" s="282"/>
      <c r="D6" s="282"/>
      <c r="E6" s="73">
        <v>1</v>
      </c>
      <c r="F6" s="73">
        <v>2</v>
      </c>
      <c r="G6" s="73">
        <v>3</v>
      </c>
      <c r="H6" s="73">
        <v>4</v>
      </c>
      <c r="I6" s="56">
        <v>5</v>
      </c>
      <c r="J6" s="56">
        <v>6</v>
      </c>
      <c r="K6" s="56">
        <v>7</v>
      </c>
      <c r="L6" s="56">
        <v>8</v>
      </c>
      <c r="M6" s="56">
        <v>9</v>
      </c>
      <c r="N6" s="74">
        <v>10</v>
      </c>
      <c r="O6" s="75"/>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row>
    <row r="7" spans="1:58" ht="18.75" customHeight="1" x14ac:dyDescent="0.2">
      <c r="A7" s="3">
        <v>1</v>
      </c>
      <c r="B7" s="271" t="s">
        <v>165</v>
      </c>
      <c r="C7" s="283"/>
      <c r="D7" s="272"/>
      <c r="E7" s="118">
        <f t="shared" ref="E7:N7" si="0">SUM(E8:E12)</f>
        <v>1967</v>
      </c>
      <c r="F7" s="118">
        <f t="shared" si="0"/>
        <v>1316</v>
      </c>
      <c r="G7" s="118">
        <f t="shared" si="0"/>
        <v>184</v>
      </c>
      <c r="H7" s="118">
        <f t="shared" si="0"/>
        <v>195</v>
      </c>
      <c r="I7" s="118">
        <f t="shared" si="0"/>
        <v>976</v>
      </c>
      <c r="J7" s="118">
        <f t="shared" si="0"/>
        <v>476</v>
      </c>
      <c r="K7" s="118">
        <f t="shared" si="0"/>
        <v>390</v>
      </c>
      <c r="L7" s="118">
        <f t="shared" si="0"/>
        <v>216</v>
      </c>
      <c r="M7" s="118">
        <f t="shared" si="0"/>
        <v>9</v>
      </c>
      <c r="N7" s="118">
        <f t="shared" si="0"/>
        <v>603</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99" t="s">
        <v>141</v>
      </c>
      <c r="C8" s="191"/>
      <c r="D8" s="275"/>
      <c r="E8" s="118">
        <v>1831</v>
      </c>
      <c r="F8" s="118">
        <v>1224</v>
      </c>
      <c r="G8" s="118">
        <v>177</v>
      </c>
      <c r="H8" s="118">
        <v>185</v>
      </c>
      <c r="I8" s="118">
        <v>896</v>
      </c>
      <c r="J8" s="118">
        <v>436</v>
      </c>
      <c r="K8" s="118">
        <v>357</v>
      </c>
      <c r="L8" s="118">
        <v>194</v>
      </c>
      <c r="M8" s="118">
        <v>8</v>
      </c>
      <c r="N8" s="118">
        <v>564</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5" customHeight="1" x14ac:dyDescent="0.2">
      <c r="A9" s="3">
        <v>3</v>
      </c>
      <c r="B9" s="199" t="s">
        <v>166</v>
      </c>
      <c r="C9" s="191"/>
      <c r="D9" s="275"/>
      <c r="E9" s="118">
        <v>12</v>
      </c>
      <c r="F9" s="118">
        <v>8</v>
      </c>
      <c r="G9" s="118"/>
      <c r="H9" s="118">
        <v>2</v>
      </c>
      <c r="I9" s="118">
        <v>4</v>
      </c>
      <c r="J9" s="118">
        <v>4</v>
      </c>
      <c r="K9" s="118"/>
      <c r="L9" s="118"/>
      <c r="M9" s="118"/>
      <c r="N9" s="118">
        <v>6</v>
      </c>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99" t="s">
        <v>142</v>
      </c>
      <c r="C10" s="191"/>
      <c r="D10" s="275"/>
      <c r="E10" s="118">
        <v>119</v>
      </c>
      <c r="F10" s="118">
        <v>81</v>
      </c>
      <c r="G10" s="118">
        <v>7</v>
      </c>
      <c r="H10" s="118">
        <v>8</v>
      </c>
      <c r="I10" s="118">
        <v>72</v>
      </c>
      <c r="J10" s="118">
        <v>32</v>
      </c>
      <c r="K10" s="118">
        <v>33</v>
      </c>
      <c r="L10" s="118">
        <v>22</v>
      </c>
      <c r="M10" s="118">
        <v>1</v>
      </c>
      <c r="N10" s="118">
        <v>32</v>
      </c>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99" t="s">
        <v>143</v>
      </c>
      <c r="C11" s="191"/>
      <c r="D11" s="275"/>
      <c r="E11" s="118">
        <v>3</v>
      </c>
      <c r="F11" s="118">
        <v>1</v>
      </c>
      <c r="G11" s="118"/>
      <c r="H11" s="118"/>
      <c r="I11" s="118">
        <v>3</v>
      </c>
      <c r="J11" s="118">
        <v>3</v>
      </c>
      <c r="K11" s="118"/>
      <c r="L11" s="118"/>
      <c r="M11" s="118"/>
      <c r="N11" s="118"/>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99" t="s">
        <v>144</v>
      </c>
      <c r="C12" s="191"/>
      <c r="D12" s="275"/>
      <c r="E12" s="118">
        <v>2</v>
      </c>
      <c r="F12" s="118">
        <v>2</v>
      </c>
      <c r="G12" s="118"/>
      <c r="H12" s="118"/>
      <c r="I12" s="118">
        <v>1</v>
      </c>
      <c r="J12" s="118">
        <v>1</v>
      </c>
      <c r="K12" s="118"/>
      <c r="L12" s="118"/>
      <c r="M12" s="118"/>
      <c r="N12" s="118">
        <v>1</v>
      </c>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76"/>
      <c r="C14" s="276"/>
      <c r="D14" s="27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4"/>
      <c r="C16" s="154"/>
      <c r="D16" s="154"/>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43307086614173229" right="0.23622047244094491" top="0.55118110236220474" bottom="0.35433070866141736" header="0.31496062992125984" footer="0.31496062992125984"/>
  <pageSetup paperSize="9" scale="90" orientation="landscape" r:id="rId1"/>
  <headerFooter alignWithMargins="0">
    <oddFooter>&amp;C&amp;LFDEDC9DE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zoomScale="84" zoomScaleNormal="84" workbookViewId="0">
      <selection sqref="A1:G1"/>
    </sheetView>
  </sheetViews>
  <sheetFormatPr defaultRowHeight="12.75" x14ac:dyDescent="0.2"/>
  <cols>
    <col min="1" max="1" width="7.140625" style="47" customWidth="1"/>
    <col min="2" max="2" width="9.5703125" customWidth="1"/>
    <col min="3" max="3" width="6.5703125" customWidth="1"/>
    <col min="4" max="4" width="23.85546875" customWidth="1"/>
    <col min="5" max="5" width="32.140625" customWidth="1"/>
    <col min="6" max="6" width="14.85546875" customWidth="1"/>
    <col min="7" max="7" width="12" customWidth="1"/>
  </cols>
  <sheetData>
    <row r="1" spans="1:7" ht="22.5" customHeight="1" x14ac:dyDescent="0.3">
      <c r="A1" s="311" t="s">
        <v>68</v>
      </c>
      <c r="B1" s="311"/>
      <c r="C1" s="311"/>
      <c r="D1" s="311"/>
      <c r="E1" s="311"/>
      <c r="F1" s="311"/>
      <c r="G1" s="311"/>
    </row>
    <row r="2" spans="1:7" ht="36.75" customHeight="1" x14ac:dyDescent="0.2">
      <c r="A2" s="43" t="s">
        <v>0</v>
      </c>
      <c r="B2" s="313" t="s">
        <v>2</v>
      </c>
      <c r="C2" s="314"/>
      <c r="D2" s="314"/>
      <c r="E2" s="314"/>
      <c r="F2" s="315"/>
      <c r="G2" s="32" t="s">
        <v>71</v>
      </c>
    </row>
    <row r="3" spans="1:7" ht="18.75" customHeight="1" x14ac:dyDescent="0.2">
      <c r="A3" s="43">
        <v>1</v>
      </c>
      <c r="B3" s="312" t="s">
        <v>131</v>
      </c>
      <c r="C3" s="322" t="s">
        <v>132</v>
      </c>
      <c r="D3" s="323"/>
      <c r="E3" s="323"/>
      <c r="F3" s="324"/>
      <c r="G3" s="118">
        <v>500245</v>
      </c>
    </row>
    <row r="4" spans="1:7" ht="18.75" customHeight="1" x14ac:dyDescent="0.2">
      <c r="A4" s="43">
        <v>2</v>
      </c>
      <c r="B4" s="312"/>
      <c r="C4" s="309" t="s">
        <v>4</v>
      </c>
      <c r="D4" s="319" t="s">
        <v>84</v>
      </c>
      <c r="E4" s="320"/>
      <c r="F4" s="321"/>
      <c r="G4" s="118">
        <v>273560</v>
      </c>
    </row>
    <row r="5" spans="1:7" s="89" customFormat="1" ht="18.75" customHeight="1" x14ac:dyDescent="0.2">
      <c r="A5" s="33">
        <v>3</v>
      </c>
      <c r="B5" s="312"/>
      <c r="C5" s="310"/>
      <c r="D5" s="290" t="s">
        <v>133</v>
      </c>
      <c r="E5" s="291"/>
      <c r="F5" s="292"/>
      <c r="G5" s="118">
        <v>1606</v>
      </c>
    </row>
    <row r="6" spans="1:7" s="89" customFormat="1" ht="18.75" customHeight="1" x14ac:dyDescent="0.2">
      <c r="A6" s="33">
        <v>4</v>
      </c>
      <c r="B6" s="312"/>
      <c r="C6" s="310"/>
      <c r="D6" s="290" t="s">
        <v>86</v>
      </c>
      <c r="E6" s="291"/>
      <c r="F6" s="292"/>
      <c r="G6" s="118">
        <v>6371</v>
      </c>
    </row>
    <row r="7" spans="1:7" s="89" customFormat="1" ht="18.75" customHeight="1" x14ac:dyDescent="0.2">
      <c r="A7" s="33">
        <v>5</v>
      </c>
      <c r="B7" s="312"/>
      <c r="C7" s="310"/>
      <c r="D7" s="290" t="s">
        <v>85</v>
      </c>
      <c r="E7" s="291"/>
      <c r="F7" s="292"/>
      <c r="G7" s="118">
        <v>467</v>
      </c>
    </row>
    <row r="8" spans="1:7" s="89" customFormat="1" ht="18.75" customHeight="1" x14ac:dyDescent="0.2">
      <c r="A8" s="33">
        <v>6</v>
      </c>
      <c r="B8" s="312"/>
      <c r="C8" s="310"/>
      <c r="D8" s="290" t="s">
        <v>113</v>
      </c>
      <c r="E8" s="291"/>
      <c r="F8" s="292"/>
      <c r="G8" s="118">
        <v>2444</v>
      </c>
    </row>
    <row r="9" spans="1:7" ht="18.75" customHeight="1" x14ac:dyDescent="0.2">
      <c r="A9" s="43">
        <v>7</v>
      </c>
      <c r="B9" s="312"/>
      <c r="C9" s="310"/>
      <c r="D9" s="319" t="s">
        <v>88</v>
      </c>
      <c r="E9" s="320"/>
      <c r="F9" s="321"/>
      <c r="G9" s="118">
        <v>1372</v>
      </c>
    </row>
    <row r="10" spans="1:7" ht="18.75" customHeight="1" x14ac:dyDescent="0.2">
      <c r="A10" s="43">
        <v>8</v>
      </c>
      <c r="B10" s="312"/>
      <c r="C10" s="316" t="s">
        <v>134</v>
      </c>
      <c r="D10" s="317"/>
      <c r="E10" s="317"/>
      <c r="F10" s="318"/>
      <c r="G10" s="118">
        <v>381817</v>
      </c>
    </row>
    <row r="11" spans="1:7" ht="18.75" customHeight="1" x14ac:dyDescent="0.2">
      <c r="A11" s="43">
        <v>9</v>
      </c>
      <c r="B11" s="312"/>
      <c r="C11" s="306" t="s">
        <v>170</v>
      </c>
      <c r="D11" s="307"/>
      <c r="E11" s="307"/>
      <c r="F11" s="308"/>
      <c r="G11" s="118">
        <v>4776</v>
      </c>
    </row>
    <row r="12" spans="1:7" ht="20.25" customHeight="1" x14ac:dyDescent="0.2">
      <c r="A12" s="43">
        <v>10</v>
      </c>
      <c r="B12" s="303" t="s">
        <v>69</v>
      </c>
      <c r="C12" s="304"/>
      <c r="D12" s="304"/>
      <c r="E12" s="304"/>
      <c r="F12" s="305"/>
      <c r="G12" s="119">
        <v>590236.06000000006</v>
      </c>
    </row>
    <row r="13" spans="1:7" ht="18.2" customHeight="1" x14ac:dyDescent="0.2">
      <c r="A13" s="43">
        <v>11</v>
      </c>
      <c r="B13" s="287" t="s">
        <v>135</v>
      </c>
      <c r="C13" s="288"/>
      <c r="D13" s="288"/>
      <c r="E13" s="288"/>
      <c r="F13" s="289"/>
      <c r="G13" s="119">
        <v>2093</v>
      </c>
    </row>
    <row r="14" spans="1:7" ht="18.75" customHeight="1" x14ac:dyDescent="0.2">
      <c r="A14" s="43">
        <v>12</v>
      </c>
      <c r="B14" s="284" t="s">
        <v>70</v>
      </c>
      <c r="C14" s="285"/>
      <c r="D14" s="285"/>
      <c r="E14" s="285"/>
      <c r="F14" s="286"/>
      <c r="G14" s="119">
        <v>946</v>
      </c>
    </row>
    <row r="15" spans="1:7" ht="18.2" customHeight="1" x14ac:dyDescent="0.2">
      <c r="A15" s="43">
        <v>13</v>
      </c>
      <c r="B15" s="287" t="s">
        <v>136</v>
      </c>
      <c r="C15" s="288"/>
      <c r="D15" s="288"/>
      <c r="E15" s="288"/>
      <c r="F15" s="289"/>
      <c r="G15" s="119">
        <v>181</v>
      </c>
    </row>
    <row r="16" spans="1:7" ht="18" customHeight="1" x14ac:dyDescent="0.2">
      <c r="A16" s="43">
        <v>14</v>
      </c>
      <c r="B16" s="284" t="s">
        <v>70</v>
      </c>
      <c r="C16" s="285"/>
      <c r="D16" s="285"/>
      <c r="E16" s="285"/>
      <c r="F16" s="286"/>
      <c r="G16" s="119">
        <v>78</v>
      </c>
    </row>
    <row r="17" spans="1:8" ht="30" customHeight="1" x14ac:dyDescent="0.2">
      <c r="A17" s="43">
        <v>15</v>
      </c>
      <c r="B17" s="303" t="s">
        <v>168</v>
      </c>
      <c r="C17" s="304"/>
      <c r="D17" s="304"/>
      <c r="E17" s="304"/>
      <c r="F17" s="305"/>
      <c r="G17" s="119">
        <v>23664</v>
      </c>
    </row>
    <row r="18" spans="1:8" ht="18" customHeight="1" x14ac:dyDescent="0.2">
      <c r="A18" s="109">
        <v>16</v>
      </c>
      <c r="B18" s="303" t="s">
        <v>137</v>
      </c>
      <c r="C18" s="304"/>
      <c r="D18" s="304"/>
      <c r="E18" s="304"/>
      <c r="F18" s="305"/>
      <c r="G18" s="119">
        <v>3841</v>
      </c>
    </row>
    <row r="19" spans="1:8" ht="18" customHeight="1" x14ac:dyDescent="0.2">
      <c r="A19" s="109">
        <v>17</v>
      </c>
      <c r="B19" s="329" t="s">
        <v>246</v>
      </c>
      <c r="C19" s="330"/>
      <c r="D19" s="330"/>
      <c r="E19" s="330"/>
      <c r="F19" s="331"/>
      <c r="G19" s="119">
        <v>1501</v>
      </c>
    </row>
    <row r="20" spans="1:8" ht="22.5" customHeight="1" x14ac:dyDescent="0.2">
      <c r="A20" s="109">
        <v>18</v>
      </c>
      <c r="B20" s="326" t="s">
        <v>160</v>
      </c>
      <c r="C20" s="327"/>
      <c r="D20" s="327"/>
      <c r="E20" s="327"/>
      <c r="F20" s="328"/>
      <c r="G20" s="120">
        <v>195046</v>
      </c>
    </row>
    <row r="21" spans="1:8" s="89" customFormat="1" ht="22.5" customHeight="1" x14ac:dyDescent="0.2">
      <c r="A21" s="33">
        <v>19</v>
      </c>
      <c r="B21" s="293" t="s">
        <v>247</v>
      </c>
      <c r="C21" s="297" t="s">
        <v>248</v>
      </c>
      <c r="D21" s="298"/>
      <c r="E21" s="298"/>
      <c r="F21" s="299"/>
      <c r="G21" s="118">
        <v>77</v>
      </c>
    </row>
    <row r="22" spans="1:8" s="89" customFormat="1" ht="22.5" customHeight="1" x14ac:dyDescent="0.2">
      <c r="A22" s="33">
        <v>20</v>
      </c>
      <c r="B22" s="332"/>
      <c r="C22" s="297" t="s">
        <v>249</v>
      </c>
      <c r="D22" s="298"/>
      <c r="E22" s="298"/>
      <c r="F22" s="299"/>
      <c r="G22" s="118">
        <v>78</v>
      </c>
    </row>
    <row r="23" spans="1:8" s="89" customFormat="1" ht="22.5" customHeight="1" x14ac:dyDescent="0.2">
      <c r="A23" s="33">
        <v>21</v>
      </c>
      <c r="B23" s="332"/>
      <c r="C23" s="293" t="s">
        <v>250</v>
      </c>
      <c r="D23" s="300" t="s">
        <v>251</v>
      </c>
      <c r="E23" s="301"/>
      <c r="F23" s="302"/>
      <c r="G23" s="118">
        <v>22</v>
      </c>
    </row>
    <row r="24" spans="1:8" s="89" customFormat="1" ht="22.5" customHeight="1" x14ac:dyDescent="0.2">
      <c r="A24" s="33">
        <v>22</v>
      </c>
      <c r="B24" s="294"/>
      <c r="C24" s="294"/>
      <c r="D24" s="300" t="s">
        <v>252</v>
      </c>
      <c r="E24" s="301"/>
      <c r="F24" s="302"/>
      <c r="G24" s="118">
        <v>55</v>
      </c>
    </row>
    <row r="25" spans="1:8" ht="15" customHeight="1" x14ac:dyDescent="0.2">
      <c r="A25" s="49"/>
      <c r="B25" s="59"/>
      <c r="C25" s="59"/>
      <c r="D25" s="59"/>
      <c r="E25" s="59"/>
      <c r="F25" s="59"/>
      <c r="G25" s="59"/>
    </row>
    <row r="26" spans="1:8" ht="18.2" customHeight="1" x14ac:dyDescent="0.2">
      <c r="A26" s="337" t="s">
        <v>263</v>
      </c>
      <c r="B26" s="337"/>
      <c r="C26" s="337"/>
      <c r="D26" s="337"/>
      <c r="E26" s="126"/>
      <c r="F26" s="126"/>
      <c r="G26" s="126"/>
      <c r="H26" s="60"/>
    </row>
    <row r="27" spans="1:8" ht="30" customHeight="1" x14ac:dyDescent="0.25">
      <c r="A27" s="337"/>
      <c r="B27" s="337"/>
      <c r="C27" s="337"/>
      <c r="D27" s="337"/>
      <c r="E27" s="127"/>
      <c r="F27" s="295" t="s">
        <v>258</v>
      </c>
      <c r="G27" s="296"/>
      <c r="H27" s="61"/>
    </row>
    <row r="28" spans="1:8" ht="12.95" customHeight="1" x14ac:dyDescent="0.25">
      <c r="A28" s="128"/>
      <c r="B28" s="129"/>
      <c r="C28" s="129"/>
      <c r="E28" s="130" t="s">
        <v>89</v>
      </c>
      <c r="F28" s="334" t="s">
        <v>90</v>
      </c>
      <c r="G28" s="334"/>
      <c r="H28" s="62"/>
    </row>
    <row r="29" spans="1:8" ht="15.75" customHeight="1" x14ac:dyDescent="0.25">
      <c r="A29" s="131"/>
      <c r="B29" s="132"/>
      <c r="C29" s="132"/>
      <c r="E29" s="133"/>
      <c r="F29" s="133"/>
      <c r="G29" s="133"/>
      <c r="H29" s="60"/>
    </row>
    <row r="30" spans="1:8" ht="15" x14ac:dyDescent="0.2">
      <c r="A30" s="138" t="s">
        <v>91</v>
      </c>
      <c r="B30" s="134"/>
      <c r="C30" s="134"/>
      <c r="E30" s="135"/>
      <c r="F30" s="335" t="s">
        <v>259</v>
      </c>
      <c r="G30" s="336"/>
      <c r="H30" s="28"/>
    </row>
    <row r="31" spans="1:8" ht="15.95" customHeight="1" x14ac:dyDescent="0.2">
      <c r="A31" s="136"/>
      <c r="B31" s="63"/>
      <c r="C31" s="63"/>
      <c r="E31" s="137" t="s">
        <v>89</v>
      </c>
      <c r="F31" s="333" t="s">
        <v>90</v>
      </c>
      <c r="G31" s="333"/>
      <c r="H31" s="30"/>
    </row>
    <row r="32" spans="1:8" ht="12.95" customHeight="1" x14ac:dyDescent="0.25">
      <c r="A32" s="64"/>
      <c r="B32" s="63"/>
      <c r="C32" s="63"/>
      <c r="D32" s="63"/>
      <c r="E32" s="63"/>
      <c r="F32" s="63"/>
      <c r="G32" s="63"/>
      <c r="H32" s="29"/>
    </row>
    <row r="33" spans="1:8" ht="12.95" customHeight="1" x14ac:dyDescent="0.2">
      <c r="A33" s="65" t="s">
        <v>92</v>
      </c>
      <c r="B33" s="63"/>
      <c r="C33" s="63"/>
      <c r="D33" s="66">
        <v>2777663</v>
      </c>
      <c r="E33" s="97"/>
      <c r="F33" s="97"/>
      <c r="G33" s="67"/>
      <c r="H33" s="31"/>
    </row>
    <row r="34" spans="1:8" ht="12.95" customHeight="1" x14ac:dyDescent="0.2">
      <c r="A34" s="68" t="s">
        <v>93</v>
      </c>
      <c r="B34" s="63"/>
      <c r="C34" s="63"/>
      <c r="D34" s="69"/>
      <c r="E34" s="97"/>
      <c r="F34" s="97"/>
      <c r="G34" s="63"/>
      <c r="H34" s="29"/>
    </row>
    <row r="35" spans="1:8" ht="15.75" x14ac:dyDescent="0.2">
      <c r="A35" s="65" t="s">
        <v>94</v>
      </c>
      <c r="B35" s="63"/>
      <c r="C35" s="63"/>
      <c r="D35" s="99" t="s">
        <v>260</v>
      </c>
      <c r="E35" s="98"/>
      <c r="F35" s="98"/>
      <c r="G35" s="88"/>
      <c r="H35" s="29"/>
    </row>
    <row r="36" spans="1:8" ht="15.95" customHeight="1" x14ac:dyDescent="0.2">
      <c r="A36" s="70" t="s">
        <v>167</v>
      </c>
      <c r="B36" s="71"/>
      <c r="C36" s="71"/>
      <c r="D36" s="100" t="s">
        <v>261</v>
      </c>
      <c r="E36" s="71"/>
      <c r="F36" s="71"/>
      <c r="G36" s="72"/>
    </row>
    <row r="37" spans="1:8" ht="12.95" customHeight="1" x14ac:dyDescent="0.2">
      <c r="A37" s="70"/>
      <c r="B37" s="325"/>
      <c r="C37" s="325"/>
      <c r="D37" s="325"/>
      <c r="E37" s="96"/>
      <c r="F37" s="96"/>
      <c r="G37" s="72"/>
    </row>
    <row r="38" spans="1:8" ht="12.95" customHeight="1" x14ac:dyDescent="0.2">
      <c r="A38" s="44"/>
      <c r="B38" s="15"/>
      <c r="C38" s="15"/>
      <c r="D38" s="15"/>
      <c r="E38" s="15"/>
      <c r="F38" s="15"/>
      <c r="G38" s="17"/>
    </row>
    <row r="39" spans="1:8" ht="12.95" customHeight="1" x14ac:dyDescent="0.2">
      <c r="A39" s="44"/>
      <c r="B39" s="15"/>
      <c r="C39" s="15"/>
      <c r="D39" s="15"/>
      <c r="E39" s="15"/>
      <c r="F39" s="15"/>
      <c r="G39" s="17"/>
    </row>
    <row r="40" spans="1:8" ht="12.95" customHeight="1" x14ac:dyDescent="0.2">
      <c r="A40" s="45"/>
      <c r="B40" s="8"/>
      <c r="C40" s="8"/>
      <c r="D40" s="16"/>
      <c r="E40" s="16"/>
      <c r="F40" s="16"/>
      <c r="G40" s="8"/>
    </row>
    <row r="41" spans="1:8" ht="12.95" customHeight="1" x14ac:dyDescent="0.2">
      <c r="A41" s="46"/>
      <c r="B41" s="16"/>
      <c r="C41" s="16"/>
      <c r="D41" s="16"/>
      <c r="E41" s="16"/>
      <c r="F41" s="16"/>
      <c r="G41" s="17"/>
    </row>
    <row r="42" spans="1:8" ht="12.95" customHeight="1" x14ac:dyDescent="0.2">
      <c r="A42" s="46"/>
      <c r="B42" s="16"/>
      <c r="C42" s="16"/>
      <c r="D42" s="16"/>
      <c r="E42" s="16"/>
      <c r="F42" s="16"/>
      <c r="G42" s="17"/>
    </row>
    <row r="43" spans="1:8" ht="12.95" customHeight="1" x14ac:dyDescent="0.2"/>
    <row r="46" spans="1:8" ht="20.25" x14ac:dyDescent="0.3">
      <c r="A46" s="48"/>
      <c r="B46" s="27"/>
    </row>
    <row r="54" ht="28.5" customHeight="1" x14ac:dyDescent="0.2"/>
    <row r="56" ht="18"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sheetData>
  <mergeCells count="34">
    <mergeCell ref="B37:D37"/>
    <mergeCell ref="B20:F20"/>
    <mergeCell ref="B19:F19"/>
    <mergeCell ref="B18:F18"/>
    <mergeCell ref="B17:F17"/>
    <mergeCell ref="B21:B24"/>
    <mergeCell ref="F31:G31"/>
    <mergeCell ref="F28:G28"/>
    <mergeCell ref="F30:G30"/>
    <mergeCell ref="A26:D27"/>
    <mergeCell ref="A1:G1"/>
    <mergeCell ref="B3:B11"/>
    <mergeCell ref="D7:F7"/>
    <mergeCell ref="B2:F2"/>
    <mergeCell ref="C10:F10"/>
    <mergeCell ref="D9:F9"/>
    <mergeCell ref="C3:F3"/>
    <mergeCell ref="D4:F4"/>
    <mergeCell ref="C23:C24"/>
    <mergeCell ref="D5:F5"/>
    <mergeCell ref="F27:G27"/>
    <mergeCell ref="C21:F21"/>
    <mergeCell ref="C22:F22"/>
    <mergeCell ref="D23:F23"/>
    <mergeCell ref="D24:F24"/>
    <mergeCell ref="B12:F12"/>
    <mergeCell ref="C11:F11"/>
    <mergeCell ref="C4:C9"/>
    <mergeCell ref="B16:F16"/>
    <mergeCell ref="B15:F15"/>
    <mergeCell ref="B14:F14"/>
    <mergeCell ref="B13:F13"/>
    <mergeCell ref="D8:F8"/>
    <mergeCell ref="D6:F6"/>
  </mergeCells>
  <pageMargins left="0.59055118110236227" right="0.39370078740157483" top="0.78740157480314965" bottom="0.78740157480314965" header="0.51181102362204722" footer="0.51181102362204722"/>
  <pageSetup paperSize="9" scale="85" orientation="portrait" r:id="rId1"/>
  <headerFooter alignWithMargins="0">
    <oddFooter>&amp;C&amp;LFDEDC9DE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pastukhova</cp:lastModifiedBy>
  <cp:lastPrinted>2021-02-09T09:45:59Z</cp:lastPrinted>
  <dcterms:created xsi:type="dcterms:W3CDTF">2014-04-16T11:48:21Z</dcterms:created>
  <dcterms:modified xsi:type="dcterms:W3CDTF">2021-02-15T13:50:37Z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Зведений- 1-ц_4.2020</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31900901</vt:i4>
  </property>
  <property fmtid="{D5CDD505-2E9C-101B-9397-08002B2CF9AE}" pid="7" name="Тип звіту">
    <vt:lpwstr>Зведений- 1-ц</vt:lpwstr>
  </property>
  <property fmtid="{D5CDD505-2E9C-101B-9397-08002B2CF9AE}" pid="8" name="К.Cума">
    <vt:lpwstr>FDEDC9DE</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