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730" windowHeight="5940" tabRatio="770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45621" calcMode="manual" fullCalcOnLoad="1" iterate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C6" i="18"/>
  <c r="E33" i="18"/>
  <c r="E6" i="18"/>
  <c r="F33" i="18"/>
  <c r="F6" i="18"/>
  <c r="G33" i="18"/>
  <c r="G6" i="18"/>
  <c r="H33" i="18"/>
  <c r="H6" i="18"/>
  <c r="I33" i="18"/>
  <c r="I6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D68" i="18"/>
  <c r="E68" i="18"/>
  <c r="F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E88" i="18"/>
  <c r="C88" i="18"/>
  <c r="F88" i="18"/>
  <c r="G88" i="18"/>
  <c r="H88" i="18"/>
  <c r="I88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D290" i="18"/>
  <c r="E290" i="18"/>
  <c r="F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D414" i="18"/>
  <c r="E414" i="18"/>
  <c r="F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C427" i="18"/>
  <c r="E427" i="18"/>
  <c r="F427" i="18"/>
  <c r="G427" i="18"/>
  <c r="H427" i="18"/>
  <c r="I427" i="18"/>
  <c r="J427" i="18"/>
  <c r="C429" i="18"/>
  <c r="C430" i="18"/>
  <c r="C431" i="18"/>
  <c r="C432" i="18"/>
  <c r="C433" i="18"/>
  <c r="C434" i="18"/>
  <c r="D434" i="18"/>
  <c r="E434" i="18"/>
  <c r="F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E552" i="18"/>
  <c r="C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E595" i="18"/>
  <c r="F595" i="18"/>
  <c r="C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E685" i="18"/>
  <c r="F685" i="18"/>
  <c r="C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E711" i="18"/>
  <c r="F711" i="18"/>
  <c r="C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E729" i="18"/>
  <c r="F729" i="18"/>
  <c r="C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E7" i="17"/>
  <c r="F34" i="17"/>
  <c r="F7" i="17"/>
  <c r="G34" i="17"/>
  <c r="G7" i="17"/>
  <c r="H34" i="17"/>
  <c r="H7" i="17"/>
  <c r="I34" i="17"/>
  <c r="I7" i="17"/>
  <c r="J34" i="17"/>
  <c r="J7" i="17"/>
  <c r="K34" i="17"/>
  <c r="K7" i="17"/>
  <c r="L34" i="17"/>
  <c r="L7" i="17"/>
  <c r="M34" i="17"/>
  <c r="M7" i="17"/>
  <c r="N34" i="17"/>
  <c r="N7" i="17"/>
  <c r="O34" i="17"/>
  <c r="O7" i="17"/>
  <c r="P34" i="17"/>
  <c r="P7" i="17"/>
  <c r="Q34" i="17"/>
  <c r="Q7" i="17"/>
  <c r="R34" i="17"/>
  <c r="R7" i="17"/>
  <c r="S34" i="17"/>
  <c r="S7" i="17"/>
  <c r="T34" i="17"/>
  <c r="T7" i="17"/>
  <c r="U34" i="17"/>
  <c r="U7" i="17"/>
  <c r="V34" i="17"/>
  <c r="V7" i="17"/>
  <c r="W34" i="17"/>
  <c r="W7" i="17"/>
  <c r="X34" i="17"/>
  <c r="X7" i="17"/>
  <c r="Y34" i="17"/>
  <c r="Y7" i="17"/>
  <c r="Z34" i="17"/>
  <c r="Z7" i="17"/>
  <c r="AA34" i="17"/>
  <c r="AA7" i="17"/>
  <c r="AB34" i="17"/>
  <c r="AB7" i="17"/>
  <c r="AC34" i="17"/>
  <c r="AC7" i="17"/>
  <c r="AD34" i="17"/>
  <c r="AD7" i="17"/>
  <c r="AE34" i="17"/>
  <c r="AE7" i="17"/>
  <c r="AF34" i="17"/>
  <c r="AF7" i="17"/>
  <c r="AG34" i="17"/>
  <c r="AG7" i="17"/>
  <c r="AH34" i="17"/>
  <c r="AH7" i="17"/>
  <c r="AI34" i="17"/>
  <c r="AI7" i="17"/>
  <c r="AJ34" i="17"/>
  <c r="AJ7" i="17"/>
  <c r="AK34" i="17"/>
  <c r="AK7" i="17"/>
  <c r="AL34" i="17"/>
  <c r="AL7" i="17"/>
  <c r="AM34" i="17"/>
  <c r="AM7" i="17"/>
  <c r="AN34" i="17"/>
  <c r="AN7" i="17"/>
  <c r="AO34" i="17"/>
  <c r="AO7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D69" i="17"/>
  <c r="C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D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E240" i="17"/>
  <c r="C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D291" i="17"/>
  <c r="C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D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D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D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D428" i="17"/>
  <c r="C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C435" i="17"/>
  <c r="D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E462" i="17"/>
  <c r="C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E596" i="17"/>
  <c r="C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E686" i="17"/>
  <c r="F686" i="17"/>
  <c r="G686" i="17"/>
  <c r="H686" i="17"/>
  <c r="I686" i="17"/>
  <c r="C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D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E730" i="17"/>
  <c r="C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C34" i="2"/>
  <c r="F34" i="2"/>
  <c r="F7" i="2"/>
  <c r="G34" i="2"/>
  <c r="G7" i="2"/>
  <c r="H34" i="2"/>
  <c r="H7" i="2"/>
  <c r="I34" i="2"/>
  <c r="I7" i="2"/>
  <c r="J34" i="2"/>
  <c r="J7" i="2"/>
  <c r="K34" i="2"/>
  <c r="K7" i="2"/>
  <c r="L34" i="2"/>
  <c r="L7" i="2"/>
  <c r="M34" i="2"/>
  <c r="M7" i="2"/>
  <c r="N34" i="2"/>
  <c r="N7" i="2"/>
  <c r="O34" i="2"/>
  <c r="O7" i="2"/>
  <c r="P34" i="2"/>
  <c r="P7" i="2"/>
  <c r="Q34" i="2"/>
  <c r="Q7" i="2"/>
  <c r="R34" i="2"/>
  <c r="R7" i="2"/>
  <c r="S34" i="2"/>
  <c r="S7" i="2"/>
  <c r="T34" i="2"/>
  <c r="T7" i="2"/>
  <c r="U34" i="2"/>
  <c r="U7" i="2"/>
  <c r="V34" i="2"/>
  <c r="V7" i="2"/>
  <c r="W34" i="2"/>
  <c r="W7" i="2"/>
  <c r="X34" i="2"/>
  <c r="X7" i="2"/>
  <c r="Y34" i="2"/>
  <c r="Y7" i="2"/>
  <c r="Z34" i="2"/>
  <c r="Z7" i="2"/>
  <c r="AA34" i="2"/>
  <c r="AA7" i="2"/>
  <c r="AB34" i="2"/>
  <c r="AB7" i="2"/>
  <c r="AC34" i="2"/>
  <c r="AC7" i="2"/>
  <c r="AD34" i="2"/>
  <c r="AD7" i="2"/>
  <c r="AE34" i="2"/>
  <c r="AE7" i="2"/>
  <c r="AF34" i="2"/>
  <c r="AF7" i="2"/>
  <c r="AG34" i="2"/>
  <c r="AG7" i="2"/>
  <c r="AH34" i="2"/>
  <c r="AH7" i="2"/>
  <c r="AI34" i="2"/>
  <c r="AI7" i="2"/>
  <c r="AJ34" i="2"/>
  <c r="AJ7" i="2"/>
  <c r="AK34" i="2"/>
  <c r="AK7" i="2"/>
  <c r="AL34" i="2"/>
  <c r="AL7" i="2"/>
  <c r="AM34" i="2"/>
  <c r="AM7" i="2"/>
  <c r="AN34" i="2"/>
  <c r="AN7" i="2"/>
  <c r="AO34" i="2"/>
  <c r="AO7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E138" i="2"/>
  <c r="C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D291" i="2"/>
  <c r="C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D415" i="2"/>
  <c r="C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D428" i="2"/>
  <c r="E428" i="2"/>
  <c r="C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D435" i="2"/>
  <c r="C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E462" i="2"/>
  <c r="C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E553" i="2"/>
  <c r="C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C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E757" i="2"/>
  <c r="C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E443" i="16"/>
  <c r="D443" i="16"/>
  <c r="F443" i="16"/>
  <c r="G443" i="16"/>
  <c r="H443" i="16"/>
  <c r="I443" i="16"/>
  <c r="J443" i="16"/>
  <c r="K443" i="16"/>
  <c r="L443" i="16"/>
  <c r="M443" i="16"/>
  <c r="N443" i="16"/>
  <c r="O443" i="16"/>
  <c r="P443" i="16"/>
  <c r="Q443" i="16"/>
  <c r="R443" i="16"/>
  <c r="S443" i="16"/>
  <c r="T443" i="16"/>
  <c r="U443" i="16"/>
  <c r="V443" i="16"/>
  <c r="W443" i="16"/>
  <c r="X443" i="16"/>
  <c r="Y443" i="16"/>
  <c r="Z443" i="16"/>
  <c r="AA443" i="16"/>
  <c r="AB443" i="16"/>
  <c r="AC443" i="16"/>
  <c r="AD443" i="16"/>
  <c r="AE443" i="16"/>
  <c r="AF443" i="16"/>
  <c r="AG443" i="16"/>
  <c r="AH443" i="16"/>
  <c r="AI443" i="16"/>
  <c r="AJ443" i="16"/>
  <c r="AK443" i="16"/>
  <c r="AL443" i="16"/>
  <c r="AM443" i="16"/>
  <c r="AN443" i="16"/>
  <c r="AO443" i="16"/>
  <c r="AP443" i="16"/>
  <c r="AQ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S7" i="1"/>
  <c r="S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T9" i="1"/>
  <c r="S9" i="1"/>
  <c r="U9" i="1"/>
  <c r="V9" i="1"/>
  <c r="W9" i="1"/>
  <c r="X9" i="1"/>
  <c r="Y9" i="1"/>
  <c r="S10" i="1"/>
  <c r="S11" i="1"/>
  <c r="S12" i="1"/>
  <c r="S13" i="1"/>
  <c r="S14" i="1"/>
  <c r="S15" i="1"/>
  <c r="S16" i="1"/>
  <c r="S17" i="1"/>
  <c r="S18" i="1"/>
  <c r="S19" i="1"/>
  <c r="S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S22" i="1"/>
  <c r="S23" i="1"/>
  <c r="S24" i="1"/>
  <c r="S25" i="1"/>
  <c r="C7" i="17"/>
  <c r="E7" i="2"/>
  <c r="C7" i="2"/>
  <c r="C34" i="17"/>
  <c r="C33" i="18"/>
</calcChain>
</file>

<file path=xl/sharedStrings.xml><?xml version="1.0" encoding="utf-8"?>
<sst xmlns="http://schemas.openxmlformats.org/spreadsheetml/2006/main" count="7192" uniqueCount="2387">
  <si>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</si>
  <si>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</si>
  <si>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</si>
  <si>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</si>
  <si>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</si>
  <si>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</si>
  <si>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</si>
  <si>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</si>
  <si>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</si>
  <si>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</si>
  <si>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</si>
  <si>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</si>
  <si>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</si>
  <si>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</si>
  <si>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</si>
  <si>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</si>
  <si>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</si>
  <si>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</si>
  <si>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</si>
  <si>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</si>
  <si>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</si>
  <si>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</si>
  <si>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</si>
  <si>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</si>
  <si>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</si>
  <si>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</si>
  <si>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</si>
  <si>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</si>
  <si>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</si>
  <si>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</si>
  <si>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</si>
  <si>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</si>
  <si>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</si>
  <si>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</si>
  <si>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</si>
  <si>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</si>
  <si>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</si>
  <si>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</si>
  <si>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</si>
  <si>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</si>
  <si>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</si>
  <si>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</si>
  <si>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</si>
  <si>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</si>
  <si>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</si>
  <si>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</si>
  <si>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</si>
  <si>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</si>
  <si>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</si>
  <si>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</si>
  <si>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</si>
  <si>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</si>
  <si>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</si>
  <si>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</si>
  <si>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</si>
  <si>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</si>
  <si>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</si>
  <si>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</si>
  <si>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</si>
  <si>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</si>
  <si>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</si>
  <si>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</si>
  <si>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</si>
  <si>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</si>
  <si>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</si>
  <si>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</si>
  <si>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</si>
  <si>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</si>
  <si>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</si>
  <si>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</si>
  <si>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</si>
  <si>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</si>
  <si>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</si>
  <si>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</si>
  <si>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</si>
  <si>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</si>
  <si>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</si>
  <si>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</si>
  <si>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</si>
  <si>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</si>
  <si>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</si>
  <si>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</si>
  <si>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</si>
  <si>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</si>
  <si>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</si>
  <si>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</si>
  <si>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</si>
  <si>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</si>
  <si>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</si>
  <si>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</si>
  <si>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</si>
  <si>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</si>
  <si>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</si>
  <si>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</si>
  <si>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</si>
  <si>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</si>
  <si>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</si>
  <si>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</si>
  <si>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</si>
  <si>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</si>
  <si>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</si>
  <si>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</si>
  <si>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</si>
  <si>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</si>
  <si>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</si>
  <si>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</si>
  <si>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</si>
  <si>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</si>
  <si>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</si>
  <si>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</si>
  <si>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</si>
  <si>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</si>
  <si>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</si>
  <si>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</si>
  <si>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</si>
  <si>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</si>
  <si>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</si>
  <si>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</si>
  <si>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</si>
  <si>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</si>
  <si>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</si>
  <si>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</si>
  <si>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</si>
  <si>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</si>
  <si>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</si>
  <si>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</si>
  <si>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</si>
  <si>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</si>
  <si>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</si>
  <si>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</si>
  <si>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</si>
  <si>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</si>
  <si>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</si>
  <si>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</si>
  <si>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</si>
  <si>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</si>
  <si>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</si>
  <si>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</si>
  <si>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</si>
  <si>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</si>
  <si>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</si>
  <si>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</si>
  <si>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</si>
  <si>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</si>
  <si>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</si>
  <si>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</si>
  <si>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</si>
  <si>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</si>
  <si>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</si>
  <si>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</si>
  <si>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</si>
  <si>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</si>
  <si>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</si>
  <si>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</si>
  <si>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</si>
  <si>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</si>
  <si>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</si>
  <si>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</si>
  <si>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</si>
  <si>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</si>
  <si>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</si>
  <si>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</si>
  <si>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</si>
  <si>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</si>
  <si>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</si>
  <si>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</si>
  <si>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</si>
  <si>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</si>
  <si>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</si>
  <si>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</si>
  <si>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</si>
  <si>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</si>
  <si>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</si>
  <si>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</si>
  <si>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</si>
  <si>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</si>
  <si>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</si>
  <si>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</si>
  <si>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</si>
  <si>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</si>
  <si>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</si>
  <si>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</si>
  <si>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</si>
  <si>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</si>
  <si>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</si>
  <si>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</si>
  <si>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</si>
  <si>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</si>
  <si>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</si>
  <si>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</si>
  <si>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</si>
  <si>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</si>
  <si>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</si>
  <si>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</si>
  <si>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</si>
  <si>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</si>
  <si>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</si>
  <si>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</si>
  <si>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</si>
  <si>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</si>
  <si>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</si>
  <si>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</si>
  <si>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</si>
  <si>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</si>
  <si>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</si>
  <si>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</si>
  <si>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</si>
  <si>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</si>
  <si>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</si>
  <si>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</si>
  <si>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</si>
  <si>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</si>
  <si>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</si>
  <si>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</si>
  <si>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</si>
  <si>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</si>
  <si>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</si>
  <si>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</si>
  <si>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</si>
  <si>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</si>
  <si>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</si>
  <si>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</si>
  <si>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</si>
  <si>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</si>
  <si>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</si>
  <si>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</si>
  <si>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</si>
  <si>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</si>
  <si>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</si>
  <si>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</si>
  <si>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</si>
  <si>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</si>
  <si>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</si>
  <si>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</si>
  <si>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</si>
  <si>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</si>
  <si>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</si>
  <si>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</si>
  <si>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</si>
  <si>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</si>
  <si>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</si>
  <si>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</si>
  <si>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</si>
  <si>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</si>
  <si>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</si>
  <si>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</si>
  <si>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</si>
  <si>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</si>
  <si>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</si>
  <si>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</si>
  <si>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</si>
  <si>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</si>
  <si>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</si>
  <si>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</si>
  <si>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</si>
  <si>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</si>
  <si>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</si>
  <si>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</si>
  <si>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</si>
  <si>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</si>
  <si>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</si>
  <si>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</si>
  <si>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</si>
  <si>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</si>
  <si>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</si>
  <si>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</si>
  <si>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</si>
  <si>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</si>
  <si>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</si>
  <si>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</si>
  <si>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</si>
  <si>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</si>
  <si>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</si>
  <si>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</si>
  <si>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</si>
  <si>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</si>
  <si>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</si>
  <si>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</si>
  <si>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</si>
  <si>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</si>
  <si>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</si>
  <si>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</si>
  <si>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</si>
  <si>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</si>
  <si>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</si>
  <si>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</si>
  <si>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</si>
  <si>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</si>
  <si>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</si>
  <si>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</si>
  <si>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</si>
  <si>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</si>
  <si>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</si>
  <si>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</si>
  <si>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</si>
  <si>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</si>
  <si>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</si>
  <si>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</si>
  <si>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</si>
  <si>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</si>
  <si>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</si>
  <si>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</si>
  <si>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</si>
  <si>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</si>
  <si>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</si>
  <si>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</si>
  <si>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</si>
  <si>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</si>
  <si>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</si>
  <si>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</si>
  <si>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</si>
  <si>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</si>
  <si>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</si>
  <si>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</si>
  <si>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</si>
  <si>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</si>
  <si>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</si>
  <si>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</si>
  <si>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</si>
  <si>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</si>
  <si>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</si>
  <si>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</si>
  <si>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</si>
  <si>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</si>
  <si>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</si>
  <si>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</si>
  <si>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</si>
  <si>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</si>
  <si>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</si>
  <si>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</si>
  <si>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</si>
  <si>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</si>
  <si>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</si>
  <si>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</si>
  <si>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</si>
  <si>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</si>
  <si>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</si>
  <si>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</si>
  <si>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</si>
  <si>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</si>
  <si>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</si>
  <si>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</si>
  <si>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</si>
  <si>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</si>
  <si>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</si>
  <si>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</si>
  <si>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</si>
  <si>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</si>
  <si>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</si>
  <si>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</si>
  <si>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</si>
  <si>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</si>
  <si>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</si>
  <si>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</si>
  <si>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</si>
  <si>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</si>
  <si>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</si>
  <si>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</si>
  <si>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</si>
  <si>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</si>
  <si>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</si>
  <si>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</si>
  <si>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</si>
  <si>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</si>
  <si>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</si>
  <si>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</si>
  <si>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</si>
  <si>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</si>
  <si>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</si>
  <si>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</si>
  <si>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</si>
  <si>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</si>
  <si>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</si>
  <si>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</si>
  <si>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</si>
  <si>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</si>
  <si>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</si>
  <si>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</si>
  <si>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</si>
  <si>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</si>
  <si>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</si>
  <si>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</si>
  <si>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</si>
  <si>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</si>
  <si>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</si>
  <si>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</si>
  <si>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</si>
  <si>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</si>
  <si>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</si>
  <si>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</si>
  <si>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</si>
  <si>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</si>
  <si>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</si>
  <si>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</si>
  <si>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</si>
  <si>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</si>
  <si>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</si>
  <si>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</si>
  <si>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</si>
  <si>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</si>
  <si>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</si>
  <si>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</si>
  <si>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</si>
  <si>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</si>
  <si>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</si>
  <si>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</si>
  <si>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</si>
  <si>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</si>
  <si>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</si>
  <si>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</si>
  <si>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</si>
  <si>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</si>
  <si>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</si>
  <si>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</si>
  <si>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</si>
  <si>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</si>
  <si>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</si>
  <si>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</si>
  <si>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</si>
  <si>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</si>
  <si>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</si>
  <si>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</si>
  <si>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</si>
  <si>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</si>
  <si>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</si>
  <si>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</si>
  <si>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</si>
  <si>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</si>
  <si>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</si>
  <si>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</si>
  <si>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</si>
  <si>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</si>
  <si>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</si>
  <si>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</si>
  <si>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</si>
  <si>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</si>
  <si>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</si>
  <si>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</si>
  <si>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</si>
  <si>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</si>
  <si>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</si>
  <si>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</si>
  <si>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</si>
  <si>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</si>
  <si>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</si>
  <si>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</si>
  <si>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</si>
  <si>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</si>
  <si>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</si>
  <si>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</si>
  <si>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</si>
  <si>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</si>
  <si>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</si>
  <si>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</si>
  <si>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</si>
  <si>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</si>
  <si>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</si>
  <si>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</si>
  <si>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</si>
  <si>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</si>
  <si>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</si>
  <si>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</si>
  <si>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</si>
  <si>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</si>
  <si>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</si>
  <si>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</si>
  <si>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</si>
  <si>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</si>
  <si>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</si>
  <si>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</si>
  <si>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</si>
  <si>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</si>
  <si>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</si>
  <si>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</si>
  <si>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</si>
  <si>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</si>
  <si>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</si>
  <si>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</si>
  <si>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</si>
  <si>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</si>
  <si>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</si>
  <si>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</si>
  <si>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</si>
  <si>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</si>
  <si>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</si>
  <si>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</si>
  <si>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</si>
  <si>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</si>
  <si>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</si>
  <si>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</si>
  <si>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</si>
  <si>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</si>
  <si>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</si>
  <si>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</si>
  <si>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</si>
  <si>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</si>
  <si>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</si>
  <si>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</si>
  <si>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</si>
  <si>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</si>
  <si>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</si>
  <si>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</si>
  <si>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</si>
  <si>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</si>
  <si>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</si>
  <si>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</si>
  <si>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</si>
  <si>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</si>
  <si>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</si>
  <si>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</si>
  <si>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</si>
  <si>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</si>
  <si>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</si>
  <si>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</si>
  <si>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</si>
  <si>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</si>
  <si>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</si>
  <si>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</si>
  <si>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</si>
  <si>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</si>
  <si>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</si>
  <si>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</si>
  <si>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</si>
  <si>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</si>
  <si>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</si>
  <si>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</si>
  <si>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</si>
  <si>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</si>
  <si>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</si>
  <si>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</si>
  <si>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</si>
  <si>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</si>
  <si>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</si>
  <si>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</si>
  <si>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</si>
  <si>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</si>
  <si>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</si>
  <si>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</si>
  <si>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</si>
  <si>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</si>
  <si>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</si>
  <si>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</si>
  <si>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</si>
  <si>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</si>
  <si>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</si>
  <si>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</si>
  <si>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</si>
  <si>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</si>
  <si>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</si>
  <si>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</si>
  <si>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</si>
  <si>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</si>
  <si>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</si>
  <si>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</si>
  <si>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</si>
  <si>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</si>
  <si>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</si>
  <si>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</si>
  <si>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</si>
  <si>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</si>
  <si>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</si>
  <si>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</si>
  <si>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</si>
  <si>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</si>
  <si>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</si>
  <si>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</si>
  <si>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</si>
  <si>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</si>
  <si>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</si>
  <si>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</si>
  <si>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</si>
  <si>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</si>
  <si>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</si>
  <si>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</si>
  <si>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</si>
  <si>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</si>
  <si>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</si>
  <si>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</si>
  <si>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</si>
  <si>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</si>
  <si>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</si>
  <si>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</si>
  <si>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</si>
  <si>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</si>
  <si>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</si>
  <si>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</si>
  <si>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</si>
  <si>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</si>
  <si>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</si>
  <si>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</si>
  <si>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</si>
  <si>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</si>
  <si>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</si>
  <si>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</si>
  <si>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</si>
  <si>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</si>
  <si>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</si>
  <si>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</si>
  <si>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</si>
  <si>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</si>
  <si>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</si>
  <si>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</si>
  <si>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</si>
  <si>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</si>
  <si>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</si>
  <si>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</si>
  <si>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</si>
  <si>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</si>
  <si>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</si>
  <si>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</si>
  <si>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</si>
  <si>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</si>
  <si>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</si>
  <si>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</si>
  <si>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</si>
  <si>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</si>
  <si>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</si>
  <si>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</si>
  <si>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</si>
  <si>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</si>
  <si>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</si>
  <si>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</si>
  <si>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</si>
  <si>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</si>
  <si>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</si>
  <si>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</si>
  <si>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</si>
  <si>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</si>
  <si>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</si>
  <si>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</si>
  <si>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</si>
  <si>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</si>
  <si>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</si>
  <si>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</si>
  <si>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</si>
  <si>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</si>
  <si>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</si>
  <si>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</si>
  <si>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</si>
  <si>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</si>
  <si>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</si>
  <si>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</si>
  <si>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</si>
  <si>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</si>
  <si>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</si>
  <si>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</si>
  <si>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</si>
  <si>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</si>
  <si>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</si>
  <si>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</si>
  <si>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</si>
  <si>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</si>
  <si>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</si>
  <si>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</si>
  <si>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</si>
  <si>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</si>
  <si>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</si>
  <si>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</si>
  <si>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</si>
  <si>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</si>
  <si>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</si>
  <si>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</si>
  <si>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</si>
  <si>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</si>
  <si>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</si>
  <si>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</si>
  <si>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</si>
  <si>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</si>
  <si>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</si>
  <si>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</si>
  <si>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</si>
  <si>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</si>
  <si>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</si>
  <si>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</si>
  <si>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</si>
  <si>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</si>
  <si>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</si>
  <si>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</si>
  <si>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</si>
  <si>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</si>
  <si>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</si>
  <si>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</si>
  <si>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</si>
  <si>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</si>
  <si>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</si>
  <si>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</si>
  <si>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</si>
  <si>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</si>
  <si>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</si>
  <si>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</si>
  <si>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</si>
  <si>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</si>
  <si>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</si>
  <si>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</si>
  <si>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</si>
  <si>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</si>
  <si>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</si>
  <si>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</si>
  <si>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</si>
  <si>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</si>
  <si>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</si>
  <si>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</si>
  <si>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</si>
  <si>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</si>
  <si>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</si>
  <si>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</si>
  <si>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</si>
  <si>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</si>
  <si>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</si>
  <si>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</si>
  <si>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</si>
  <si>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</si>
  <si>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</si>
  <si>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</si>
  <si>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</si>
  <si>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</si>
  <si>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</si>
  <si>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</si>
  <si>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</si>
  <si>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</si>
  <si>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</si>
  <si>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</si>
  <si>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</si>
  <si>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</si>
  <si>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</si>
  <si>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</si>
  <si>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</si>
  <si>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</si>
  <si>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</si>
  <si>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</si>
  <si>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</si>
  <si>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</si>
  <si>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</si>
  <si>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</si>
  <si>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</si>
  <si>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</si>
  <si>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</si>
  <si>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</si>
  <si>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</si>
  <si>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</si>
  <si>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</si>
  <si>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</si>
  <si>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</si>
  <si>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</si>
  <si>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</si>
  <si>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</si>
  <si>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</si>
  <si>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</si>
  <si>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</si>
  <si>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</si>
  <si>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</si>
  <si>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</si>
  <si>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</si>
  <si>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</si>
  <si>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</si>
  <si>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</si>
  <si>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</si>
  <si>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</si>
  <si>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</si>
  <si>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</si>
  <si>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</si>
  <si>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</si>
  <si>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</si>
  <si>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</si>
  <si>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</si>
  <si>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</si>
  <si>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</si>
  <si>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</si>
  <si>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</si>
  <si>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</si>
  <si>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</si>
  <si>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</si>
  <si>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</si>
  <si>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</si>
  <si>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</si>
  <si>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</si>
  <si>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</si>
  <si>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</si>
  <si>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</si>
  <si>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</si>
  <si>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</si>
  <si>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</si>
  <si>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</si>
  <si>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</si>
  <si>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</si>
  <si>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</si>
  <si>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</si>
  <si>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</si>
  <si>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</si>
  <si>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</si>
  <si>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</si>
  <si>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</si>
  <si>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</si>
  <si>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</si>
  <si>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</si>
  <si>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</si>
  <si>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</si>
  <si>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</si>
  <si>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</si>
  <si>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</si>
  <si>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</si>
  <si>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</si>
  <si>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</si>
  <si>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</si>
  <si>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</si>
  <si>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</si>
  <si>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</si>
  <si>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</si>
  <si>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</si>
  <si>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</si>
  <si>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</si>
  <si>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</si>
  <si>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</si>
  <si>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</si>
  <si>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</si>
  <si>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</si>
  <si>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</si>
  <si>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</si>
  <si>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</si>
  <si>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</si>
  <si>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</si>
  <si>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</si>
  <si>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</si>
  <si>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</si>
  <si>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</si>
  <si>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</si>
  <si>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</si>
  <si>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</si>
  <si>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</si>
  <si>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</si>
  <si>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</si>
  <si>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</si>
  <si>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</si>
  <si>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</si>
  <si>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</si>
  <si>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</si>
  <si>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</si>
  <si>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</si>
  <si>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</si>
  <si>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</si>
  <si>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</si>
  <si>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</si>
  <si>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</si>
  <si>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</si>
  <si>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</si>
  <si>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</si>
  <si>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</si>
  <si>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</si>
  <si>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</si>
  <si>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</si>
  <si>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</si>
  <si>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</si>
  <si>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</si>
  <si>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</si>
  <si>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</si>
  <si>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</si>
  <si>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</si>
  <si>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</si>
  <si>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</si>
  <si>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</si>
  <si>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</si>
  <si>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</si>
  <si>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</si>
  <si>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</si>
  <si>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</si>
  <si>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</si>
  <si>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</si>
  <si>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</si>
  <si>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</si>
  <si>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</si>
  <si>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</si>
  <si>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</si>
  <si>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</si>
  <si>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</si>
  <si>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</si>
  <si>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</si>
  <si>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</si>
  <si>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</si>
  <si>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</si>
  <si>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</si>
  <si>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</si>
  <si>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</si>
  <si>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</si>
  <si>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</si>
  <si>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</si>
  <si>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</si>
  <si>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</si>
  <si>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</si>
  <si>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</si>
  <si>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</si>
  <si>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</si>
  <si>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</si>
  <si>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</si>
  <si>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</si>
  <si>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</si>
  <si>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</si>
  <si>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</si>
  <si>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</si>
  <si>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</si>
  <si>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</si>
  <si>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</si>
  <si>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</si>
  <si>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</si>
  <si>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</si>
  <si>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</si>
  <si>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</si>
  <si>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</si>
  <si>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</si>
  <si>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</si>
  <si>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</si>
  <si>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</si>
  <si>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</si>
  <si>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</si>
  <si>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</si>
  <si>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</si>
  <si>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</si>
  <si>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</si>
  <si>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</si>
  <si>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</si>
  <si>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</si>
  <si>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</si>
  <si>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</si>
  <si>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</si>
  <si>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</si>
  <si>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</si>
  <si>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</si>
  <si>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</si>
  <si>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</si>
  <si>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</si>
  <si>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</si>
  <si>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</si>
  <si>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</si>
  <si>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</si>
  <si>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</si>
  <si>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</si>
  <si>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</si>
  <si>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</si>
  <si>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</si>
  <si>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</si>
  <si>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</si>
  <si>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</si>
  <si>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</si>
  <si>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</si>
  <si>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</si>
  <si>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</si>
  <si>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</si>
  <si>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</si>
  <si>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</si>
  <si>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</si>
  <si>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</si>
  <si>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</si>
  <si>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</si>
  <si>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</si>
  <si>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</si>
  <si>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</si>
  <si>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</si>
  <si>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</si>
  <si>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</si>
  <si>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</si>
  <si>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</si>
  <si>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</si>
  <si>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</si>
  <si>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</si>
  <si>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</si>
  <si>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</si>
  <si>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</si>
  <si>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</si>
  <si>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</si>
  <si>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</si>
  <si>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</si>
  <si>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</si>
  <si>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</si>
  <si>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</si>
  <si>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</si>
  <si>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</si>
  <si>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</si>
  <si>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</si>
  <si>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</si>
  <si>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</si>
  <si>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</si>
  <si>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</si>
  <si>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</si>
  <si>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</si>
  <si>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</si>
  <si>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</si>
  <si>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</si>
  <si>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</si>
  <si>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</si>
  <si>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</si>
  <si>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</si>
  <si>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</si>
  <si>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</si>
  <si>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</si>
  <si>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</si>
  <si>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</si>
  <si>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</si>
  <si>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</si>
  <si>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</si>
  <si>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</si>
  <si>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</si>
  <si>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</si>
  <si>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</si>
  <si>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</si>
  <si>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</si>
  <si>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</si>
  <si>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</si>
  <si>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</si>
  <si>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</si>
  <si>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</si>
  <si>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</si>
  <si>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</si>
  <si>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</si>
  <si>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</si>
  <si>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</si>
  <si>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</si>
  <si>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</si>
  <si>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</si>
  <si>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</si>
  <si>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</si>
  <si>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</si>
  <si>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</si>
  <si>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</si>
  <si>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</si>
  <si>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</si>
  <si>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</si>
  <si>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</si>
  <si>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</si>
  <si>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</si>
  <si>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</si>
  <si>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</si>
  <si>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</si>
  <si>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</si>
  <si>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</si>
  <si>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</si>
  <si>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</si>
  <si>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</si>
  <si>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</si>
  <si>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</si>
  <si>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</si>
  <si>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</si>
  <si>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</si>
  <si>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</si>
  <si>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</si>
  <si>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</si>
  <si>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</si>
  <si>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</si>
  <si>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</si>
  <si>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</si>
  <si>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</si>
  <si>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</si>
  <si>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</si>
  <si>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</si>
  <si>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</si>
  <si>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</si>
  <si>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</si>
  <si>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</si>
  <si>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</si>
  <si>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</si>
  <si>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</si>
  <si>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</si>
  <si>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</si>
  <si>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</si>
  <si>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</si>
  <si>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</si>
  <si>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</si>
  <si>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</si>
  <si>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</si>
  <si>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</si>
  <si>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</si>
  <si>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</si>
  <si>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</si>
  <si>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</si>
  <si>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</si>
  <si>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</si>
  <si>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</si>
  <si>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</si>
  <si>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</si>
  <si>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</si>
  <si>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</si>
  <si>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</si>
  <si>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</si>
  <si>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</si>
  <si>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</si>
  <si>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</si>
  <si>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</si>
  <si>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</si>
  <si>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</si>
  <si>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</si>
  <si>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</si>
  <si>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</si>
  <si>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</si>
  <si>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</si>
  <si>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</si>
  <si>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</si>
  <si>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</si>
  <si>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</si>
  <si>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</si>
  <si>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</si>
  <si>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</si>
  <si>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</si>
  <si>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</si>
  <si>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</si>
  <si>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</si>
  <si>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</si>
  <si>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</si>
  <si>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</si>
  <si>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</si>
  <si>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</si>
  <si>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</si>
  <si>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</si>
  <si>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</si>
  <si>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</si>
  <si>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</si>
  <si>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</si>
  <si>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</si>
  <si>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</si>
  <si>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</si>
  <si>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</si>
  <si>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</si>
  <si>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</si>
  <si>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</si>
  <si>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</si>
  <si>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</si>
  <si>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</si>
  <si>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</si>
  <si>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</si>
  <si>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</si>
  <si>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</si>
  <si>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</si>
  <si>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</si>
  <si>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</si>
  <si>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</si>
  <si>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</si>
  <si>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</si>
  <si>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</si>
  <si>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</si>
  <si>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</si>
  <si>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</si>
  <si>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</si>
  <si>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</si>
  <si>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</si>
  <si>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</si>
  <si>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</si>
  <si>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</si>
  <si>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</si>
  <si>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</si>
  <si>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</si>
  <si>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</si>
  <si>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</si>
  <si>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</si>
  <si>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</si>
  <si>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</si>
  <si>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</si>
  <si>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</si>
  <si>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</si>
  <si>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</si>
  <si>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</si>
  <si>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</si>
  <si>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</si>
  <si>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</si>
  <si>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</si>
  <si>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</si>
  <si>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</si>
  <si>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</si>
  <si>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</si>
  <si>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</si>
  <si>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</si>
  <si>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</si>
  <si>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</si>
  <si>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</si>
  <si>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</si>
  <si>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</si>
  <si>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</si>
  <si>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</si>
  <si>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</si>
  <si>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</si>
  <si>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</si>
  <si>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</si>
  <si>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</si>
  <si>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</si>
  <si>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</si>
  <si>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</si>
  <si>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</si>
  <si>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</si>
  <si>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</si>
  <si>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</si>
  <si>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</si>
  <si>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</si>
  <si>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</si>
  <si>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</si>
  <si>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</si>
  <si>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</si>
  <si>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</si>
  <si>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</si>
  <si>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</si>
  <si>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</si>
  <si>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</si>
  <si>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</si>
  <si>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</si>
  <si>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</si>
  <si>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</si>
  <si>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</si>
  <si>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</si>
  <si>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</si>
  <si>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</si>
  <si>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</si>
  <si>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</si>
  <si>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</si>
  <si>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</si>
  <si>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</si>
  <si>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</si>
  <si>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</si>
  <si>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</si>
  <si>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</si>
  <si>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</si>
  <si>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</si>
  <si>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</si>
  <si>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</si>
  <si>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</si>
  <si>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</si>
  <si>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</si>
  <si>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</si>
  <si>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</si>
  <si>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</si>
  <si>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</si>
  <si>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</si>
  <si>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</si>
  <si>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</si>
  <si>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</si>
  <si>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</si>
  <si>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</si>
  <si>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</si>
  <si>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</si>
  <si>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</si>
  <si>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</si>
  <si>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</si>
  <si>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</si>
  <si>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</si>
  <si>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</si>
  <si>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</si>
  <si>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</si>
  <si>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</si>
  <si>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</si>
  <si>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</si>
  <si>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</si>
  <si>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</si>
  <si>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</si>
  <si>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</si>
  <si>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</si>
  <si>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</si>
  <si>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</si>
  <si>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</si>
  <si>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</si>
  <si>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</si>
  <si>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</si>
  <si>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</si>
  <si>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</si>
  <si>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</si>
  <si>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</si>
  <si>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</si>
  <si>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</si>
  <si>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</si>
  <si>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</si>
  <si>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</si>
  <si>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</si>
  <si>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</si>
  <si>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</si>
  <si>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</si>
  <si>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</si>
  <si>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</si>
  <si>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</si>
  <si>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</si>
  <si>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</si>
  <si>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</si>
  <si>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</si>
  <si>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</si>
  <si>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</si>
  <si>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</si>
  <si>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</si>
  <si>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</si>
  <si>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</si>
  <si>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</si>
  <si>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</si>
  <si>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</si>
  <si>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</si>
  <si>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</si>
  <si>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</si>
  <si>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</si>
  <si>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</si>
  <si>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</si>
  <si>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</si>
  <si>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</si>
  <si>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</si>
  <si>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</si>
  <si>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</si>
  <si>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</si>
  <si>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</si>
  <si>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</si>
  <si>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</si>
  <si>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</si>
  <si>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</si>
  <si>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</si>
  <si>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</si>
  <si>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</si>
  <si>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</si>
  <si>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</si>
  <si>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</si>
  <si>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</si>
  <si>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</si>
  <si>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</si>
  <si>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</si>
  <si>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</si>
  <si>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</si>
  <si>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</si>
  <si>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</si>
  <si>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</si>
  <si>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</si>
  <si>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</si>
  <si>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</si>
  <si>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</si>
  <si>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</si>
  <si>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</si>
  <si>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</si>
  <si>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</si>
  <si>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</si>
  <si>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</si>
  <si>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</si>
  <si>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</si>
  <si>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</si>
  <si>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</si>
  <si>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</si>
  <si>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</si>
  <si>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</si>
  <si>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</si>
  <si>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</si>
  <si>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</si>
  <si>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</si>
  <si>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</si>
  <si>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</si>
  <si>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</si>
  <si>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</si>
  <si>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</si>
  <si>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</si>
  <si>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</si>
  <si>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</si>
  <si>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</si>
  <si>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</si>
  <si>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</si>
  <si>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</si>
  <si>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</si>
  <si>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</si>
  <si>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</si>
  <si>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</si>
  <si>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</si>
  <si>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</si>
  <si>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</si>
  <si>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</si>
  <si>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</si>
  <si>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</si>
  <si>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</si>
  <si>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</si>
  <si>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</si>
  <si>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</si>
  <si>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</si>
  <si>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</si>
  <si>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</si>
  <si>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</si>
  <si>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</si>
  <si>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</si>
  <si>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</si>
  <si>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</si>
  <si>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</si>
  <si>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</si>
  <si>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</si>
  <si>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</si>
  <si>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</si>
  <si>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</si>
  <si>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</si>
  <si>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</si>
  <si>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</si>
  <si>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</si>
  <si>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</si>
  <si>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</si>
  <si>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</si>
  <si>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</si>
  <si>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</si>
  <si>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</si>
  <si>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</si>
  <si>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</si>
  <si>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</si>
  <si>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</si>
  <si>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</si>
  <si>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</si>
  <si>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</si>
  <si>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</si>
  <si>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</si>
  <si>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</si>
  <si>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</si>
  <si>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</si>
  <si>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</si>
  <si>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</si>
  <si>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</si>
  <si>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</si>
  <si>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</si>
  <si>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</si>
  <si>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</si>
  <si>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</si>
  <si>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</si>
  <si>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</si>
  <si>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</si>
  <si>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</si>
  <si>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</si>
  <si>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</si>
  <si>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</si>
  <si>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</si>
  <si>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</si>
  <si>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</si>
  <si>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</si>
  <si>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</si>
  <si>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</si>
  <si>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</si>
  <si>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</si>
  <si>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</si>
  <si>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</si>
  <si>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</si>
  <si>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</si>
  <si>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</si>
  <si>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</si>
  <si>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</si>
  <si>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</si>
  <si>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</si>
  <si>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</si>
  <si>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</si>
  <si>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</si>
  <si>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</si>
  <si>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</si>
  <si>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</si>
  <si>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</si>
  <si>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</si>
  <si>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</si>
  <si>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</si>
  <si>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</si>
  <si>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</si>
  <si>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</si>
  <si>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</si>
  <si>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</si>
  <si>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</si>
  <si>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</si>
  <si>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</si>
  <si>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</si>
  <si>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</si>
  <si>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</si>
  <si>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</si>
  <si>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</si>
  <si>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</si>
  <si>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</si>
  <si>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</si>
  <si>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</si>
  <si>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</si>
  <si>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</si>
  <si>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</si>
  <si>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</si>
  <si>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</si>
  <si>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</si>
  <si>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</si>
  <si>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</si>
  <si>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</si>
  <si>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</si>
  <si>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</si>
  <si>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</si>
  <si>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</si>
  <si>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</si>
  <si>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</si>
  <si>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</si>
  <si>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</si>
  <si>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</si>
  <si>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</si>
  <si>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</si>
  <si>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</si>
  <si>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</si>
  <si>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</si>
  <si>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</si>
  <si>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</si>
  <si>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</si>
  <si>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</si>
  <si>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</si>
  <si>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</si>
  <si>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</si>
  <si>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</si>
  <si>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</si>
  <si>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</si>
  <si>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</si>
  <si>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</si>
  <si>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</si>
  <si>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</si>
  <si>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</si>
  <si>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</si>
  <si>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</si>
  <si>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</si>
  <si>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</si>
  <si>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</si>
  <si>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</si>
  <si>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</si>
  <si>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</si>
  <si>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</si>
  <si>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</si>
  <si>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</si>
  <si>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</si>
  <si>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</si>
  <si>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</si>
  <si>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</si>
  <si>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</si>
  <si>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</si>
  <si>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</si>
  <si>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</si>
  <si>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</si>
  <si>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</si>
  <si>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</si>
  <si>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</si>
  <si>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</si>
  <si>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</si>
  <si>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</si>
  <si>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</si>
  <si>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</si>
  <si>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</si>
  <si>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</si>
  <si>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</si>
  <si>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</si>
  <si>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</si>
  <si>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</si>
  <si>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</si>
  <si>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</si>
  <si>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</si>
  <si>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</si>
  <si>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</si>
  <si>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</si>
  <si>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</si>
  <si>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</si>
  <si>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</si>
  <si>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</si>
  <si>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</si>
  <si>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</si>
  <si>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</si>
  <si>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</si>
  <si>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</si>
  <si>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</si>
  <si>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</si>
  <si>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</si>
  <si>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</si>
  <si>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</si>
  <si>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</si>
  <si>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</si>
  <si>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</si>
  <si>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</si>
  <si>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</si>
  <si>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</si>
  <si>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</si>
  <si>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</si>
  <si>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</si>
  <si>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</si>
  <si>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</si>
  <si>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</si>
  <si>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</si>
  <si>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</si>
  <si>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</si>
  <si>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</si>
  <si>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</si>
  <si>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</si>
  <si>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</si>
  <si>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</si>
  <si>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</si>
  <si>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</si>
  <si>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</si>
  <si>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</si>
  <si>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</si>
  <si>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</si>
  <si>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</si>
  <si>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</si>
  <si>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</si>
  <si>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</si>
  <si>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</si>
  <si>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</si>
  <si>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</si>
  <si>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</si>
  <si>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</si>
  <si>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</si>
  <si>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</si>
  <si>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</si>
  <si>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</si>
  <si>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</si>
  <si>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</si>
  <si>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</si>
  <si>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</si>
  <si>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</si>
  <si>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</si>
  <si>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</si>
  <si>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</si>
  <si>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</si>
  <si>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</si>
  <si>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</si>
  <si>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</si>
  <si>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</si>
  <si>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</si>
  <si>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</si>
  <si>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</si>
  <si>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</si>
  <si>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</si>
  <si>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</si>
  <si>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</si>
  <si>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</si>
  <si>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</si>
  <si>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</si>
  <si>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</si>
  <si>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</si>
  <si>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</si>
  <si>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</si>
  <si>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</si>
  <si>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</si>
  <si>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</si>
  <si>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</si>
  <si>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</si>
  <si>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</si>
  <si>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</si>
  <si>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</si>
  <si>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</si>
  <si>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</si>
  <si>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</si>
  <si>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</si>
  <si>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</si>
  <si>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</si>
  <si>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</si>
  <si>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</si>
  <si>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</si>
  <si>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</si>
  <si>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</si>
  <si>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</si>
  <si>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</si>
  <si>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</si>
  <si>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</si>
  <si>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</si>
  <si>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</si>
  <si>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</si>
  <si>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</si>
  <si>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</si>
  <si>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</si>
  <si>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</si>
  <si>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</si>
  <si>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</si>
  <si>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</si>
  <si>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</si>
  <si>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</si>
  <si>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</si>
  <si>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</si>
  <si>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</si>
  <si>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</si>
  <si>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</si>
  <si>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</si>
  <si>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</si>
  <si>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</si>
  <si>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</si>
  <si>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</si>
  <si>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</si>
  <si>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</si>
  <si>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</si>
  <si>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</si>
  <si>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</si>
  <si>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</si>
  <si>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</si>
  <si>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</si>
  <si>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</si>
  <si>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</si>
  <si>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</si>
  <si>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</si>
  <si>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</si>
  <si>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</si>
  <si>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</si>
  <si>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</si>
  <si>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</si>
  <si>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</si>
  <si>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</si>
  <si>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</si>
  <si>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</si>
  <si>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</si>
  <si>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</si>
  <si>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</si>
  <si>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</si>
  <si>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</si>
  <si>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</si>
  <si>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</si>
  <si>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</si>
  <si>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</si>
  <si>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</si>
  <si>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</si>
  <si>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</si>
  <si>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</si>
  <si>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</si>
  <si>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</si>
  <si>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</si>
  <si>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</si>
  <si>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</si>
  <si>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</si>
  <si>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</si>
  <si>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</si>
  <si>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</si>
  <si>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</si>
  <si>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</si>
  <si>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</si>
  <si>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</si>
  <si>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</si>
  <si>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</si>
  <si>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</si>
  <si>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</si>
  <si>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</si>
  <si>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</si>
  <si>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</si>
  <si>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</si>
  <si>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</si>
  <si>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</si>
  <si>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</si>
  <si>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</si>
  <si>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</si>
  <si>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</si>
  <si>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</si>
  <si>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</si>
  <si>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</si>
  <si>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</si>
  <si>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</si>
  <si>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</si>
  <si>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</si>
  <si>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</si>
  <si>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</si>
  <si>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</si>
  <si>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</si>
  <si>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</si>
  <si>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</si>
  <si>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</si>
  <si>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</si>
  <si>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</si>
  <si>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</si>
  <si>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</si>
  <si>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</si>
  <si>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</si>
  <si>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</si>
  <si>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</si>
  <si>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</si>
  <si>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</si>
  <si>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</si>
  <si>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</si>
  <si>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</si>
  <si>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</si>
  <si>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</si>
  <si>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</si>
  <si>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</si>
  <si>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</si>
  <si>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</si>
  <si>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</si>
  <si>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</si>
  <si>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</si>
  <si>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</si>
  <si>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</si>
  <si>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</si>
  <si>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</si>
  <si>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</si>
  <si>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</si>
  <si>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</si>
  <si>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</si>
  <si>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</si>
  <si>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</si>
  <si>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</si>
  <si>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</si>
  <si>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</si>
  <si>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</si>
  <si>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</si>
  <si>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</si>
  <si>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</si>
  <si>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</si>
  <si>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</si>
  <si>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</si>
  <si>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</si>
  <si>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</si>
  <si>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</si>
  <si>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</si>
  <si>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</si>
  <si>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</si>
  <si>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</si>
  <si>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</si>
  <si>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</si>
  <si>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</si>
  <si>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</si>
  <si>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</si>
  <si>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</si>
  <si>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</si>
  <si>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</si>
  <si>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</si>
  <si>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</si>
  <si>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</si>
  <si>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</si>
  <si>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</si>
  <si>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</si>
  <si>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</si>
  <si>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</si>
  <si>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</si>
  <si>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</si>
  <si>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</si>
  <si>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</si>
  <si>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</si>
  <si>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</si>
  <si>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</si>
  <si>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</si>
  <si>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</si>
  <si>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</si>
  <si>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</si>
  <si>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</si>
  <si>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</si>
  <si>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</si>
  <si>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</si>
  <si>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</si>
  <si>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</si>
  <si>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</si>
  <si>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</si>
  <si>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</si>
  <si>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</si>
  <si>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</si>
  <si>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</si>
  <si>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</si>
  <si>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</si>
  <si>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</si>
  <si>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</si>
  <si>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</si>
  <si>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</si>
  <si>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</si>
  <si>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</si>
  <si>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</si>
  <si>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</si>
  <si>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</si>
  <si>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</si>
  <si>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</si>
  <si>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</si>
  <si>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</si>
  <si>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</si>
  <si>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</si>
  <si>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</si>
  <si>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</si>
  <si>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</si>
  <si>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</si>
  <si>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</si>
  <si>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</si>
  <si>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</si>
  <si>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</si>
  <si>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</si>
  <si>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</si>
  <si>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</si>
  <si>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</si>
  <si>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</si>
  <si>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</si>
  <si>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</si>
  <si>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</si>
  <si>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</si>
  <si>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</si>
  <si>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</si>
  <si>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</si>
  <si>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</si>
  <si>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</si>
  <si>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</si>
  <si>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</si>
  <si>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</si>
  <si>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</si>
  <si>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</si>
  <si>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</si>
  <si>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</si>
  <si>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</si>
  <si>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</si>
  <si>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</si>
  <si>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</si>
  <si>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</si>
  <si>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</si>
  <si>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</si>
  <si>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</si>
  <si>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</si>
  <si>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</si>
  <si>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</si>
  <si>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</si>
  <si>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</si>
  <si>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</si>
  <si>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</si>
  <si>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</si>
  <si>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</si>
  <si>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</si>
  <si>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</si>
  <si>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</si>
  <si>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</si>
  <si>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</si>
  <si>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</si>
  <si>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</si>
  <si>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</si>
  <si>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</si>
  <si>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</si>
  <si>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</si>
  <si>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</si>
  <si>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</si>
  <si>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</si>
  <si>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</si>
  <si>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</si>
  <si>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</si>
  <si>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</si>
  <si>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</si>
  <si>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</si>
  <si>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</si>
  <si>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</si>
  <si>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</si>
  <si>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</si>
  <si>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</si>
  <si>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</si>
  <si>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</si>
  <si>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</si>
  <si>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</si>
  <si>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</si>
  <si>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</si>
  <si>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</si>
  <si>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</si>
  <si>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</si>
  <si>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</si>
  <si>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</si>
  <si>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</si>
  <si>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</si>
  <si>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</si>
  <si>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</si>
  <si>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</si>
  <si>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</si>
  <si>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</si>
  <si>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</si>
  <si>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</si>
  <si>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</si>
  <si>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</si>
  <si>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</si>
  <si>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</si>
  <si>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</si>
  <si>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</si>
  <si>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</si>
  <si>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</si>
  <si>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</si>
  <si>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</si>
  <si>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</si>
  <si>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</si>
  <si>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</si>
  <si>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</si>
  <si>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</si>
  <si>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</si>
  <si>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</si>
  <si>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</si>
  <si>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</si>
  <si>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</si>
  <si>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</si>
  <si>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</si>
  <si>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</si>
  <si>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</si>
  <si>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</si>
  <si>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</si>
  <si>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</si>
  <si>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</si>
  <si>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</si>
  <si>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</si>
  <si>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</si>
  <si>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</si>
  <si>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</si>
  <si>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</si>
  <si>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</si>
  <si>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</si>
  <si>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</si>
  <si>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</si>
  <si>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</si>
  <si>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</si>
  <si>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</si>
  <si>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</si>
  <si>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</si>
  <si>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</si>
  <si>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</si>
  <si>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</si>
  <si>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</si>
  <si>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</si>
  <si>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</si>
  <si>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</si>
  <si>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</si>
  <si>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</si>
  <si>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</si>
  <si>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</si>
  <si>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</si>
  <si>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</si>
  <si>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</si>
  <si>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</si>
  <si>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</si>
  <si>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</si>
  <si>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</si>
  <si>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</si>
  <si>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</si>
  <si>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</si>
  <si>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</si>
  <si>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</si>
  <si>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</si>
  <si>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</si>
  <si>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</si>
  <si>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</si>
  <si>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</si>
  <si>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</si>
  <si>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</si>
  <si>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</si>
  <si>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</si>
  <si>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</si>
  <si>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</si>
  <si>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</si>
  <si>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</si>
  <si>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</si>
  <si>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</si>
  <si>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</si>
  <si>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</si>
  <si>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</si>
  <si>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</si>
  <si>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</si>
  <si>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</si>
  <si>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</si>
  <si>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</si>
  <si>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</si>
  <si>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</si>
  <si>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</si>
  <si>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</si>
  <si>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</si>
  <si>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</si>
  <si>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</si>
  <si>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</si>
  <si>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</si>
  <si>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</si>
  <si>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</si>
  <si>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</si>
  <si>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</si>
  <si>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</si>
  <si>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</si>
  <si>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</si>
  <si>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</si>
  <si>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</si>
  <si>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</si>
  <si>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</si>
  <si>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</si>
  <si>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</si>
  <si>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</si>
  <si>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</si>
  <si>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</si>
  <si>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</si>
  <si>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</si>
  <si>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</si>
  <si>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</si>
  <si>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</si>
  <si>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</si>
  <si>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</si>
  <si>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</si>
  <si>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</si>
  <si>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</si>
  <si>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</si>
  <si>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</si>
  <si>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</si>
  <si>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</si>
  <si>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</si>
  <si>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</si>
  <si>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</si>
  <si>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</si>
  <si>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</si>
  <si>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</si>
  <si>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</si>
  <si>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</si>
  <si>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</si>
  <si>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</si>
  <si>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</si>
  <si>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</si>
  <si>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</si>
  <si>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</si>
  <si>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</si>
  <si>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</si>
  <si>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</si>
  <si>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</si>
  <si>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</si>
  <si>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</si>
  <si>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</si>
  <si>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</si>
  <si>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</si>
  <si>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</si>
  <si>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</si>
  <si>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</si>
  <si>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</si>
  <si>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</si>
  <si>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</si>
  <si>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</si>
  <si>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</si>
  <si>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</si>
  <si>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</si>
  <si>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</si>
  <si>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</si>
  <si>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</si>
  <si>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</si>
  <si>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</si>
  <si>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</si>
  <si>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</si>
  <si>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</si>
  <si>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</si>
  <si>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</si>
  <si>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</si>
  <si>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</si>
  <si>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</si>
  <si>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</si>
  <si>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</si>
  <si>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</si>
  <si>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</si>
  <si>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</si>
  <si>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</si>
  <si>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</si>
  <si>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</si>
  <si>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</si>
  <si>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</si>
  <si>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</si>
  <si>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</si>
  <si>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</si>
  <si>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</si>
  <si>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</si>
  <si>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</si>
  <si>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</si>
  <si>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</si>
  <si>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</si>
  <si>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</si>
  <si>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</si>
  <si>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</si>
  <si>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</si>
  <si>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</si>
  <si>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</si>
  <si>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</si>
  <si>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</si>
  <si>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</si>
  <si>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</si>
  <si>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</si>
  <si>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</si>
  <si>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</si>
  <si>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</si>
  <si>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</si>
  <si>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</si>
  <si>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</si>
  <si>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</si>
  <si>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</si>
  <si>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</si>
  <si>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</si>
  <si>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</si>
  <si>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</si>
  <si>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</si>
  <si>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</si>
  <si>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</si>
  <si>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</si>
  <si>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</si>
  <si>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</si>
  <si>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</si>
  <si>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</si>
  <si>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</si>
  <si>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</si>
  <si>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</si>
  <si>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</si>
  <si>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</si>
  <si>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</si>
  <si>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</si>
  <si>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</si>
  <si>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</si>
  <si>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</si>
  <si>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</si>
  <si>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</si>
  <si>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</si>
  <si>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</si>
  <si>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</si>
  <si>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</si>
  <si>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</si>
  <si>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</si>
  <si>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</si>
  <si>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</si>
  <si>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</si>
  <si>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</si>
  <si>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</si>
  <si>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</si>
  <si>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</si>
  <si>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</si>
  <si>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</si>
  <si>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</si>
  <si>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</si>
  <si>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</si>
  <si>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</si>
  <si>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</si>
  <si>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</si>
  <si>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</si>
  <si>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</si>
  <si>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</si>
  <si>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</si>
  <si>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</si>
  <si>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</si>
  <si>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</si>
  <si>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</si>
  <si>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</si>
  <si>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</si>
  <si>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</si>
  <si>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</si>
  <si>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</si>
  <si>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</si>
  <si>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</si>
  <si>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</si>
  <si>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</si>
  <si>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</si>
  <si>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</si>
  <si>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</si>
  <si>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</si>
  <si>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</si>
  <si>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</si>
  <si>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</si>
  <si>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</si>
  <si>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</si>
  <si>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</si>
  <si>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</si>
  <si>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</si>
  <si>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</si>
  <si>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</si>
  <si>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</si>
  <si>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</si>
  <si>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</si>
  <si>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</si>
  <si>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</si>
  <si>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</si>
  <si>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</si>
  <si>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</si>
  <si>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</si>
  <si>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</si>
  <si>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</si>
  <si>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</si>
  <si>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</si>
  <si>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</si>
  <si>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</si>
  <si>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</si>
  <si>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</si>
  <si>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</si>
  <si>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</si>
  <si>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</si>
  <si>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</si>
  <si>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</si>
  <si>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</si>
  <si>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</si>
  <si>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</si>
  <si>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</si>
  <si>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</si>
  <si>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</si>
  <si>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</si>
  <si>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</si>
  <si>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</si>
  <si>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</si>
  <si>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</si>
  <si>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</si>
  <si>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</si>
  <si>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</si>
  <si>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</si>
  <si>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</si>
  <si>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</si>
  <si>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</si>
  <si>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</si>
  <si>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</si>
  <si>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</si>
  <si>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</si>
  <si>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</si>
  <si>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</si>
  <si>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</si>
  <si>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</si>
  <si>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</si>
  <si>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</si>
  <si>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</si>
  <si>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</si>
  <si>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</si>
  <si>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</si>
  <si>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</si>
  <si>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</si>
  <si>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</si>
  <si>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</si>
  <si>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</si>
  <si>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</si>
  <si>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</si>
  <si>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</si>
  <si>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</si>
  <si>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</si>
  <si>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</si>
  <si>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</si>
  <si>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</si>
  <si>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</si>
  <si>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</si>
  <si>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</si>
  <si>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</si>
  <si>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</si>
  <si>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</si>
  <si>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</si>
  <si>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</si>
  <si>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</si>
  <si>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</si>
  <si>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</si>
  <si>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</si>
  <si>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</si>
  <si>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</si>
  <si>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</si>
  <si>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</si>
  <si>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</si>
  <si>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</si>
  <si>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</si>
  <si>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У редакції наказу Державної судової адміністрації України 
від 20.08.2019 № 828</t>
  </si>
  <si>
    <t>на 15-й день після звітного періоду</t>
  </si>
  <si>
    <t>Ухвали (постанови) про (сума рядків 4-13):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</si>
  <si>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</si>
  <si>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</si>
  <si>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</si>
  <si>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Розділ 4. Результати перегляду ухвал слідчих суддів за апеляційними скаргами (за кількістю осіб)</t>
  </si>
  <si>
    <t>Результати розгляду клопотань слідчого, прокурора та інших осіб (сума рядків 2-16, 24-36), з них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</si>
  <si>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</si>
  <si>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</si>
  <si>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</si>
  <si>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</si>
  <si>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</si>
  <si>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</si>
  <si>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</si>
  <si>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</si>
  <si>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</si>
  <si>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</si>
  <si>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</si>
  <si>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</si>
  <si>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</si>
  <si>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</si>
  <si>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</si>
  <si>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</si>
  <si>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</si>
  <si>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</si>
  <si>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</si>
  <si>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</si>
  <si>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</si>
  <si>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</si>
  <si>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</si>
  <si>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</si>
  <si>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</si>
  <si>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</si>
  <si>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</si>
  <si>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</si>
  <si>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</si>
  <si>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</si>
  <si>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</si>
  <si>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</si>
  <si>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</si>
  <si>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</si>
  <si>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</si>
  <si>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</si>
  <si>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</si>
  <si>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</si>
  <si>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</si>
  <si>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</si>
  <si>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</si>
  <si>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</si>
  <si>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</si>
  <si>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</si>
  <si>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</si>
  <si>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</si>
  <si>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</si>
  <si>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</si>
  <si>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</t>
  </si>
  <si>
    <t>Незаконне видобування, збут, придбання, передача, пересилання, перевезення, переробка бурштину</t>
  </si>
  <si>
    <t>240-1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</si>
  <si>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</si>
  <si>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</si>
  <si>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</si>
  <si>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364-2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</si>
  <si>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</si>
  <si>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365-3</t>
  </si>
  <si>
    <t>368-5</t>
  </si>
  <si>
    <t>за 2020 рік</t>
  </si>
  <si>
    <t>Державна судова адміністрація України</t>
  </si>
  <si>
    <t>01601. Київ.м. Київ</t>
  </si>
  <si>
    <t>вул. Липська</t>
  </si>
  <si>
    <t>18/5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</si>
  <si>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</si>
  <si>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</si>
  <si>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Поліщук А.П.</t>
  </si>
  <si>
    <t>Л. Усачова</t>
  </si>
  <si>
    <t>usachova@court.gov.ua</t>
  </si>
  <si>
    <t>5 лютого 2021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</si>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</sst>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6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4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1" fillId="0" borderId="0" xfId="45" applyFont="1" applyFill="1" applyBorder="1"/>
    <xf numFmtId="0" fontId="50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0" fillId="0" borderId="0" xfId="0" applyFont="1" applyFill="1"/>
    <xf numFmtId="0" fontId="52" fillId="0" borderId="0" xfId="0" applyFont="1" applyFill="1"/>
    <xf numFmtId="0" fontId="50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0" fillId="0" borderId="0" xfId="0" applyFont="1" applyFill="1" applyBorder="1" applyAlignment="1">
      <alignment horizontal="left" vertical="top" wrapText="1"/>
    </xf>
    <xf numFmtId="0" fontId="53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0" fontId="7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51" applyFont="1" applyBorder="1" applyAlignment="1">
      <alignment horizontal="left" vertical="top" wrapText="1"/>
    </xf>
    <xf numFmtId="0" fontId="2" fillId="0" borderId="10" xfId="51" applyFont="1" applyBorder="1" applyAlignment="1">
      <alignment horizontal="left" vertical="top" wrapText="1"/>
    </xf>
    <xf numFmtId="0" fontId="43" fillId="0" borderId="10" xfId="50" applyFont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0" fontId="2" fillId="0" borderId="10" xfId="52" applyFont="1" applyBorder="1" applyAlignment="1">
      <alignment vertical="center" wrapText="1"/>
    </xf>
    <xf numFmtId="0" fontId="2" fillId="0" borderId="10" xfId="0" applyFont="1" applyBorder="1"/>
    <xf numFmtId="0" fontId="2" fillId="0" borderId="10" xfId="52" applyFont="1" applyBorder="1"/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wrapText="1"/>
    </xf>
    <xf numFmtId="0" fontId="2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0" fontId="47" fillId="0" borderId="10" xfId="0" applyFont="1" applyBorder="1" applyAlignment="1">
      <alignment horizontal="right" vertical="center" wrapText="1"/>
    </xf>
    <xf numFmtId="0" fontId="47" fillId="0" borderId="11" xfId="0" applyFont="1" applyBorder="1" applyAlignment="1">
      <alignment horizontal="right" vertical="center" wrapText="1"/>
    </xf>
    <xf numFmtId="0" fontId="47" fillId="0" borderId="22" xfId="0" applyFont="1" applyBorder="1" applyAlignment="1">
      <alignment horizontal="right" vertical="center" wrapText="1"/>
    </xf>
    <xf numFmtId="0" fontId="47" fillId="0" borderId="0" xfId="0" applyFont="1"/>
    <xf numFmtId="3" fontId="2" fillId="0" borderId="11" xfId="0" applyNumberFormat="1" applyFont="1" applyBorder="1" applyAlignment="1" applyProtection="1">
      <alignment horizontal="right" vertical="center" wrapText="1"/>
      <protection locked="0"/>
    </xf>
    <xf numFmtId="3" fontId="2" fillId="0" borderId="22" xfId="0" applyNumberFormat="1" applyFont="1" applyBorder="1" applyAlignment="1" applyProtection="1">
      <alignment horizontal="right" vertical="center" wrapText="1"/>
      <protection locked="0"/>
    </xf>
    <xf numFmtId="0" fontId="47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2" fillId="0" borderId="12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wrapText="1"/>
    </xf>
    <xf numFmtId="0" fontId="53" fillId="0" borderId="10" xfId="0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textRotation="90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textRotation="90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15" zoomScaleNormal="115" zoomScaleSheetLayoutView="130" workbookViewId="0"/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18" t="s">
        <v>0</v>
      </c>
      <c r="C1" s="218"/>
      <c r="D1" s="218"/>
      <c r="E1" s="218"/>
      <c r="F1" s="218"/>
      <c r="G1" s="218"/>
      <c r="H1" s="218"/>
    </row>
    <row r="3" spans="1:8" ht="18.95" customHeight="1" x14ac:dyDescent="0.2">
      <c r="B3" s="226" t="s">
        <v>109</v>
      </c>
      <c r="C3" s="226"/>
      <c r="D3" s="226"/>
      <c r="E3" s="226"/>
      <c r="F3" s="226"/>
      <c r="G3" s="226"/>
      <c r="H3" s="226"/>
    </row>
    <row r="4" spans="1:8" ht="18.95" customHeight="1" x14ac:dyDescent="0.2">
      <c r="B4" s="227"/>
      <c r="C4" s="227"/>
      <c r="D4" s="227"/>
      <c r="E4" s="227"/>
      <c r="F4" s="227"/>
      <c r="G4" s="227"/>
      <c r="H4" s="227"/>
    </row>
    <row r="5" spans="1:8" ht="18.95" customHeight="1" x14ac:dyDescent="0.2">
      <c r="B5" s="227"/>
      <c r="C5" s="227"/>
      <c r="D5" s="227"/>
      <c r="E5" s="227"/>
      <c r="F5" s="227"/>
      <c r="G5" s="227"/>
      <c r="H5" s="227"/>
    </row>
    <row r="6" spans="1:8" ht="13.5" customHeight="1" x14ac:dyDescent="0.3">
      <c r="B6" s="23"/>
      <c r="C6" s="23"/>
      <c r="D6" s="229"/>
      <c r="E6" s="229"/>
      <c r="F6" s="229"/>
      <c r="G6" s="23"/>
      <c r="H6" s="23"/>
    </row>
    <row r="7" spans="1:8" x14ac:dyDescent="0.2">
      <c r="B7" s="230" t="s">
        <v>2372</v>
      </c>
      <c r="C7" s="230"/>
      <c r="D7" s="230"/>
      <c r="E7" s="230"/>
      <c r="F7" s="230"/>
      <c r="G7" s="230"/>
      <c r="H7" s="230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28" t="s">
        <v>1</v>
      </c>
      <c r="C10" s="228"/>
      <c r="D10" s="228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40" t="s">
        <v>132</v>
      </c>
      <c r="C11" s="241"/>
      <c r="D11" s="242"/>
      <c r="E11" s="217" t="s">
        <v>2307</v>
      </c>
      <c r="F11" s="232" t="s">
        <v>128</v>
      </c>
      <c r="G11" s="232"/>
      <c r="H11" s="232"/>
    </row>
    <row r="12" spans="1:8" ht="9" customHeight="1" x14ac:dyDescent="0.2">
      <c r="A12" s="25"/>
      <c r="B12" s="240"/>
      <c r="C12" s="241"/>
      <c r="D12" s="242"/>
      <c r="E12" s="217"/>
      <c r="F12" s="233"/>
      <c r="G12" s="233"/>
      <c r="H12" s="233"/>
    </row>
    <row r="13" spans="1:8" ht="15.75" customHeight="1" x14ac:dyDescent="0.2">
      <c r="A13" s="25"/>
      <c r="B13" s="240"/>
      <c r="C13" s="241"/>
      <c r="D13" s="242"/>
      <c r="E13" s="217"/>
      <c r="F13" s="216" t="s">
        <v>185</v>
      </c>
      <c r="G13" s="216"/>
      <c r="H13" s="216"/>
    </row>
    <row r="14" spans="1:8" ht="13.5" customHeight="1" x14ac:dyDescent="0.2">
      <c r="A14" s="25"/>
      <c r="B14" s="240"/>
      <c r="C14" s="241"/>
      <c r="D14" s="242"/>
      <c r="E14" s="217"/>
      <c r="F14" s="216"/>
      <c r="G14" s="216"/>
      <c r="H14" s="216"/>
    </row>
    <row r="15" spans="1:8" ht="12.75" customHeight="1" x14ac:dyDescent="0.2">
      <c r="A15" s="25"/>
      <c r="B15" s="240"/>
      <c r="C15" s="241"/>
      <c r="D15" s="242"/>
      <c r="E15" s="217"/>
      <c r="F15" s="216"/>
      <c r="G15" s="216"/>
      <c r="H15" s="216"/>
    </row>
    <row r="16" spans="1:8" ht="12.75" customHeight="1" x14ac:dyDescent="0.2">
      <c r="A16" s="25"/>
      <c r="B16" s="240"/>
      <c r="C16" s="241"/>
      <c r="D16" s="242"/>
      <c r="E16" s="217"/>
      <c r="F16" s="2"/>
      <c r="G16" s="2"/>
      <c r="H16" s="2"/>
    </row>
    <row r="17" spans="1:9" ht="13.5" customHeight="1" x14ac:dyDescent="0.2">
      <c r="A17" s="25"/>
      <c r="B17" s="240"/>
      <c r="C17" s="241"/>
      <c r="D17" s="242"/>
      <c r="E17" s="217"/>
      <c r="F17" s="224" t="s">
        <v>127</v>
      </c>
      <c r="G17" s="225"/>
      <c r="H17" s="225"/>
    </row>
    <row r="18" spans="1:9" ht="13.5" customHeight="1" x14ac:dyDescent="0.2">
      <c r="A18" s="25"/>
      <c r="B18" s="240"/>
      <c r="C18" s="241"/>
      <c r="D18" s="242"/>
      <c r="E18" s="217"/>
      <c r="F18" s="2"/>
      <c r="G18" s="2"/>
      <c r="H18" s="2"/>
    </row>
    <row r="19" spans="1:9" ht="47.25" customHeight="1" x14ac:dyDescent="0.2">
      <c r="B19" s="219" t="s">
        <v>129</v>
      </c>
      <c r="C19" s="220"/>
      <c r="D19" s="221"/>
      <c r="E19" s="56" t="s">
        <v>130</v>
      </c>
      <c r="F19" s="222" t="s">
        <v>2306</v>
      </c>
      <c r="G19" s="223"/>
      <c r="H19" s="223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14" t="s">
        <v>4</v>
      </c>
      <c r="C25" s="215"/>
      <c r="D25" s="244" t="s">
        <v>2373</v>
      </c>
      <c r="E25" s="244"/>
      <c r="F25" s="244"/>
      <c r="G25" s="244"/>
      <c r="H25" s="245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46" t="s">
        <v>2374</v>
      </c>
      <c r="E27" s="244"/>
      <c r="F27" s="244"/>
      <c r="G27" s="244"/>
      <c r="H27" s="245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37" t="s">
        <v>2375</v>
      </c>
      <c r="C29" s="238"/>
      <c r="D29" s="238"/>
      <c r="E29" s="238"/>
      <c r="F29" s="238"/>
      <c r="G29" s="238"/>
      <c r="H29" s="239"/>
    </row>
    <row r="30" spans="1:9" ht="12.75" customHeight="1" x14ac:dyDescent="0.2">
      <c r="A30" s="27"/>
      <c r="B30" s="234" t="s">
        <v>6</v>
      </c>
      <c r="C30" s="235"/>
      <c r="D30" s="235"/>
      <c r="E30" s="235"/>
      <c r="F30" s="235"/>
      <c r="G30" s="235"/>
      <c r="H30" s="236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43" t="s">
        <v>2376</v>
      </c>
      <c r="C32" s="244"/>
      <c r="D32" s="244"/>
      <c r="E32" s="244"/>
      <c r="F32" s="244"/>
      <c r="G32" s="244"/>
      <c r="H32" s="245"/>
      <c r="I32" s="25"/>
    </row>
    <row r="33" spans="1:9" ht="12.95" customHeight="1" x14ac:dyDescent="0.2">
      <c r="A33" s="27"/>
      <c r="B33" s="234" t="s">
        <v>7</v>
      </c>
      <c r="C33" s="235"/>
      <c r="D33" s="235"/>
      <c r="E33" s="235"/>
      <c r="F33" s="235"/>
      <c r="G33" s="235"/>
      <c r="H33" s="236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31"/>
      <c r="C35" s="231"/>
      <c r="D35" s="231"/>
      <c r="E35" s="231"/>
      <c r="F35" s="231"/>
      <c r="G35" s="231"/>
      <c r="H35" s="231"/>
    </row>
  </sheetData>
  <mergeCells count="21">
    <mergeCell ref="B30:H30"/>
    <mergeCell ref="B7:H7"/>
    <mergeCell ref="B35:H35"/>
    <mergeCell ref="F11:H11"/>
    <mergeCell ref="F12:H12"/>
    <mergeCell ref="B33:H33"/>
    <mergeCell ref="B29:H29"/>
    <mergeCell ref="B11:D18"/>
    <mergeCell ref="B32:H32"/>
    <mergeCell ref="D25:H25"/>
    <mergeCell ref="D27:H27"/>
    <mergeCell ref="B25:C25"/>
    <mergeCell ref="F13:H15"/>
    <mergeCell ref="E11:E18"/>
    <mergeCell ref="B1:H1"/>
    <mergeCell ref="B19:D19"/>
    <mergeCell ref="F19:H19"/>
    <mergeCell ref="F17:H17"/>
    <mergeCell ref="B3:H5"/>
    <mergeCell ref="B10:D10"/>
    <mergeCell ref="D6:F6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&amp;C&amp;LA1868DE8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zoomScaleNormal="100" zoomScaleSheetLayoutView="75" workbookViewId="0">
      <selection sqref="A1:F1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75"/>
    <col min="9" max="16384" width="9.140625" style="4"/>
  </cols>
  <sheetData>
    <row r="1" spans="1:8" ht="23.25" customHeight="1" x14ac:dyDescent="0.2">
      <c r="A1" s="314" t="s">
        <v>2386</v>
      </c>
      <c r="B1" s="315"/>
      <c r="C1" s="315"/>
      <c r="D1" s="315"/>
      <c r="E1" s="315"/>
      <c r="F1" s="315"/>
    </row>
    <row r="2" spans="1:8" ht="63" customHeight="1" x14ac:dyDescent="0.2">
      <c r="A2" s="52" t="s">
        <v>11</v>
      </c>
      <c r="B2" s="54" t="s">
        <v>186</v>
      </c>
      <c r="C2" s="41" t="s">
        <v>171</v>
      </c>
      <c r="D2" s="69" t="s">
        <v>183</v>
      </c>
      <c r="E2" s="41" t="s">
        <v>147</v>
      </c>
      <c r="F2" s="41" t="s">
        <v>170</v>
      </c>
      <c r="G2" s="184" t="s">
        <v>2359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185">
        <v>5</v>
      </c>
      <c r="H3" s="176"/>
    </row>
    <row r="4" spans="1:8" ht="13.5" customHeight="1" x14ac:dyDescent="0.2">
      <c r="A4" s="8"/>
      <c r="B4" s="45" t="s">
        <v>175</v>
      </c>
      <c r="C4" s="145">
        <f>C31+C66+C86+C135+C193+C221+C237+C268+C288+C319+C345+C380+C412+C425+C432+C459+C495+C529+C550+C573+C593+C633+C659+C683+C709+C727+C754</f>
        <v>19268</v>
      </c>
      <c r="D4" s="145">
        <f>D31+D66+D86+D135+D193+D221+D237+D268+D288+D319+D345+D380+D412+D425+D432+D459+D495+D529+D550+D573+D593+D633+D659+D683+D709+D727+D754</f>
        <v>4169</v>
      </c>
      <c r="E4" s="145">
        <f>E31+E66+E86+E135+E193+E221+E237+E268+E288+E319+E345+E380+E412+E425+E432+E459+E495+E529+E550+E573+E593+E633+E659+E683+E709+E727+E754</f>
        <v>13464</v>
      </c>
      <c r="F4" s="145">
        <f>F31+F66+F86+F135+F193+F221+F237+F268+F288+F319+F345+F380+F412+F425+F432+F459+F495+F529+F550+F573+F593+F633+F659+F683+F709+F727+F754</f>
        <v>5804</v>
      </c>
      <c r="G4" s="145"/>
      <c r="H4" s="177"/>
    </row>
    <row r="5" spans="1:8" s="53" customFormat="1" ht="13.5" customHeight="1" x14ac:dyDescent="0.2">
      <c r="A5" s="99"/>
      <c r="B5" s="100" t="s">
        <v>1030</v>
      </c>
      <c r="C5" s="146"/>
      <c r="D5" s="146"/>
      <c r="E5" s="146"/>
      <c r="F5" s="146"/>
      <c r="G5" s="187"/>
      <c r="H5" s="177">
        <v>1</v>
      </c>
    </row>
    <row r="6" spans="1:8" s="53" customFormat="1" ht="13.9" customHeight="1" x14ac:dyDescent="0.2">
      <c r="A6" s="101" t="s">
        <v>1031</v>
      </c>
      <c r="B6" s="102" t="s">
        <v>1032</v>
      </c>
      <c r="C6" s="109"/>
      <c r="D6" s="147"/>
      <c r="E6" s="112"/>
      <c r="F6" s="112"/>
      <c r="G6" s="186"/>
      <c r="H6" s="177"/>
    </row>
    <row r="7" spans="1:8" s="53" customFormat="1" ht="13.9" customHeight="1" x14ac:dyDescent="0.2">
      <c r="A7" s="103" t="s">
        <v>1033</v>
      </c>
      <c r="B7" s="104" t="s">
        <v>1034</v>
      </c>
      <c r="C7" s="109"/>
      <c r="D7" s="109"/>
      <c r="E7" s="112"/>
      <c r="F7" s="112"/>
      <c r="G7" s="186"/>
      <c r="H7" s="177"/>
    </row>
    <row r="8" spans="1:8" ht="13.9" customHeight="1" x14ac:dyDescent="0.2">
      <c r="A8" s="103" t="s">
        <v>1035</v>
      </c>
      <c r="B8" s="104" t="s">
        <v>1036</v>
      </c>
      <c r="C8" s="109"/>
      <c r="D8" s="109"/>
      <c r="E8" s="112"/>
      <c r="F8" s="112"/>
      <c r="G8" s="186"/>
      <c r="H8" s="177"/>
    </row>
    <row r="9" spans="1:8" ht="13.9" customHeight="1" x14ac:dyDescent="0.2">
      <c r="A9" s="103" t="s">
        <v>1037</v>
      </c>
      <c r="B9" s="104" t="s">
        <v>1038</v>
      </c>
      <c r="C9" s="109"/>
      <c r="D9" s="109"/>
      <c r="E9" s="112"/>
      <c r="F9" s="112"/>
      <c r="G9" s="186"/>
      <c r="H9" s="177"/>
    </row>
    <row r="10" spans="1:8" ht="13.9" customHeight="1" x14ac:dyDescent="0.2">
      <c r="A10" s="103" t="s">
        <v>1039</v>
      </c>
      <c r="B10" s="104" t="s">
        <v>1040</v>
      </c>
      <c r="C10" s="109"/>
      <c r="D10" s="109"/>
      <c r="E10" s="112"/>
      <c r="F10" s="112"/>
      <c r="G10" s="186"/>
      <c r="H10" s="177"/>
    </row>
    <row r="11" spans="1:8" ht="13.9" customHeight="1" x14ac:dyDescent="0.2">
      <c r="A11" s="103" t="s">
        <v>1041</v>
      </c>
      <c r="B11" s="104" t="s">
        <v>1042</v>
      </c>
      <c r="C11" s="109"/>
      <c r="D11" s="109"/>
      <c r="E11" s="112"/>
      <c r="F11" s="112"/>
      <c r="G11" s="186"/>
      <c r="H11" s="177"/>
    </row>
    <row r="12" spans="1:8" ht="13.9" customHeight="1" x14ac:dyDescent="0.2">
      <c r="A12" s="103" t="s">
        <v>1043</v>
      </c>
      <c r="B12" s="104" t="s">
        <v>1044</v>
      </c>
      <c r="C12" s="109"/>
      <c r="D12" s="109"/>
      <c r="E12" s="112"/>
      <c r="F12" s="112"/>
      <c r="G12" s="186"/>
      <c r="H12" s="177"/>
    </row>
    <row r="13" spans="1:8" ht="13.9" customHeight="1" x14ac:dyDescent="0.2">
      <c r="A13" s="103" t="s">
        <v>1045</v>
      </c>
      <c r="B13" s="104" t="s">
        <v>1046</v>
      </c>
      <c r="C13" s="109"/>
      <c r="D13" s="109"/>
      <c r="E13" s="112"/>
      <c r="F13" s="112"/>
      <c r="G13" s="186"/>
      <c r="H13" s="177"/>
    </row>
    <row r="14" spans="1:8" ht="13.9" customHeight="1" x14ac:dyDescent="0.2">
      <c r="A14" s="103" t="s">
        <v>1047</v>
      </c>
      <c r="B14" s="104" t="s">
        <v>1048</v>
      </c>
      <c r="C14" s="109"/>
      <c r="D14" s="109"/>
      <c r="E14" s="112"/>
      <c r="F14" s="112"/>
      <c r="G14" s="186"/>
      <c r="H14" s="177"/>
    </row>
    <row r="15" spans="1:8" ht="13.9" customHeight="1" x14ac:dyDescent="0.2">
      <c r="A15" s="103" t="s">
        <v>1049</v>
      </c>
      <c r="B15" s="104" t="s">
        <v>1050</v>
      </c>
      <c r="C15" s="109"/>
      <c r="D15" s="109"/>
      <c r="E15" s="112"/>
      <c r="F15" s="112"/>
      <c r="G15" s="186"/>
      <c r="H15" s="177"/>
    </row>
    <row r="16" spans="1:8" ht="13.9" customHeight="1" x14ac:dyDescent="0.2">
      <c r="A16" s="103" t="s">
        <v>1051</v>
      </c>
      <c r="B16" s="104" t="s">
        <v>1052</v>
      </c>
      <c r="C16" s="109"/>
      <c r="D16" s="109"/>
      <c r="E16" s="112"/>
      <c r="F16" s="112"/>
      <c r="G16" s="186"/>
      <c r="H16" s="177"/>
    </row>
    <row r="17" spans="1:8" ht="13.9" customHeight="1" x14ac:dyDescent="0.2">
      <c r="A17" s="103" t="s">
        <v>1053</v>
      </c>
      <c r="B17" s="104" t="s">
        <v>1054</v>
      </c>
      <c r="C17" s="109"/>
      <c r="D17" s="109"/>
      <c r="E17" s="112"/>
      <c r="F17" s="112"/>
      <c r="G17" s="186"/>
      <c r="H17" s="177"/>
    </row>
    <row r="18" spans="1:8" ht="13.9" customHeight="1" x14ac:dyDescent="0.2">
      <c r="A18" s="103" t="s">
        <v>1055</v>
      </c>
      <c r="B18" s="104" t="s">
        <v>1056</v>
      </c>
      <c r="C18" s="109"/>
      <c r="D18" s="109"/>
      <c r="E18" s="112"/>
      <c r="F18" s="112"/>
      <c r="G18" s="186"/>
      <c r="H18" s="177"/>
    </row>
    <row r="19" spans="1:8" ht="13.9" customHeight="1" x14ac:dyDescent="0.2">
      <c r="A19" s="103" t="s">
        <v>614</v>
      </c>
      <c r="B19" s="104" t="s">
        <v>1057</v>
      </c>
      <c r="C19" s="109"/>
      <c r="D19" s="109"/>
      <c r="E19" s="112"/>
      <c r="F19" s="112"/>
      <c r="G19" s="186"/>
      <c r="H19" s="177"/>
    </row>
    <row r="20" spans="1:8" ht="13.9" customHeight="1" x14ac:dyDescent="0.2">
      <c r="A20" s="103" t="s">
        <v>1058</v>
      </c>
      <c r="B20" s="104" t="s">
        <v>1059</v>
      </c>
      <c r="C20" s="109"/>
      <c r="D20" s="109"/>
      <c r="E20" s="112"/>
      <c r="F20" s="112"/>
      <c r="G20" s="186"/>
      <c r="H20" s="177"/>
    </row>
    <row r="21" spans="1:8" ht="13.9" customHeight="1" x14ac:dyDescent="0.2">
      <c r="A21" s="103" t="s">
        <v>1060</v>
      </c>
      <c r="B21" s="104" t="s">
        <v>1061</v>
      </c>
      <c r="C21" s="109"/>
      <c r="D21" s="109"/>
      <c r="E21" s="112"/>
      <c r="F21" s="112"/>
      <c r="G21" s="186"/>
      <c r="H21" s="177"/>
    </row>
    <row r="22" spans="1:8" ht="13.9" customHeight="1" x14ac:dyDescent="0.2">
      <c r="A22" s="103" t="s">
        <v>1062</v>
      </c>
      <c r="B22" s="104" t="s">
        <v>1063</v>
      </c>
      <c r="C22" s="109"/>
      <c r="D22" s="109"/>
      <c r="E22" s="112"/>
      <c r="F22" s="112"/>
      <c r="G22" s="186"/>
      <c r="H22" s="177"/>
    </row>
    <row r="23" spans="1:8" ht="13.9" customHeight="1" x14ac:dyDescent="0.2">
      <c r="A23" s="103" t="s">
        <v>1064</v>
      </c>
      <c r="B23" s="104" t="s">
        <v>1065</v>
      </c>
      <c r="C23" s="109"/>
      <c r="D23" s="109"/>
      <c r="E23" s="112"/>
      <c r="F23" s="112"/>
      <c r="G23" s="186"/>
      <c r="H23" s="177"/>
    </row>
    <row r="24" spans="1:8" ht="13.9" customHeight="1" x14ac:dyDescent="0.2">
      <c r="A24" s="103" t="s">
        <v>1066</v>
      </c>
      <c r="B24" s="104" t="s">
        <v>1067</v>
      </c>
      <c r="C24" s="109"/>
      <c r="D24" s="109"/>
      <c r="E24" s="112"/>
      <c r="F24" s="112"/>
      <c r="G24" s="186"/>
      <c r="H24" s="177"/>
    </row>
    <row r="25" spans="1:8" ht="13.9" customHeight="1" x14ac:dyDescent="0.2">
      <c r="A25" s="103" t="s">
        <v>1068</v>
      </c>
      <c r="B25" s="104" t="s">
        <v>1069</v>
      </c>
      <c r="C25" s="109"/>
      <c r="D25" s="109"/>
      <c r="E25" s="112"/>
      <c r="F25" s="112"/>
      <c r="G25" s="186"/>
      <c r="H25" s="177"/>
    </row>
    <row r="26" spans="1:8" ht="13.9" customHeight="1" x14ac:dyDescent="0.2">
      <c r="A26" s="103" t="s">
        <v>1070</v>
      </c>
      <c r="B26" s="104" t="s">
        <v>1071</v>
      </c>
      <c r="C26" s="109"/>
      <c r="D26" s="109"/>
      <c r="E26" s="112"/>
      <c r="F26" s="112"/>
      <c r="G26" s="186"/>
      <c r="H26" s="177"/>
    </row>
    <row r="27" spans="1:8" ht="13.9" customHeight="1" x14ac:dyDescent="0.2">
      <c r="A27" s="103" t="s">
        <v>1072</v>
      </c>
      <c r="B27" s="104" t="s">
        <v>1073</v>
      </c>
      <c r="C27" s="109"/>
      <c r="D27" s="109"/>
      <c r="E27" s="112"/>
      <c r="F27" s="112"/>
      <c r="G27" s="186"/>
      <c r="H27" s="177"/>
    </row>
    <row r="28" spans="1:8" ht="13.9" customHeight="1" x14ac:dyDescent="0.2">
      <c r="A28" s="103" t="s">
        <v>1074</v>
      </c>
      <c r="B28" s="104" t="s">
        <v>1075</v>
      </c>
      <c r="C28" s="109"/>
      <c r="D28" s="109"/>
      <c r="E28" s="112"/>
      <c r="F28" s="112"/>
      <c r="G28" s="186"/>
      <c r="H28" s="177"/>
    </row>
    <row r="29" spans="1:8" ht="13.9" customHeight="1" x14ac:dyDescent="0.2">
      <c r="A29" s="103" t="s">
        <v>1076</v>
      </c>
      <c r="B29" s="104" t="s">
        <v>1077</v>
      </c>
      <c r="C29" s="109"/>
      <c r="D29" s="109"/>
      <c r="E29" s="112"/>
      <c r="F29" s="112"/>
      <c r="G29" s="186"/>
      <c r="H29" s="177"/>
    </row>
    <row r="30" spans="1:8" ht="13.9" customHeight="1" x14ac:dyDescent="0.2">
      <c r="A30" s="103" t="s">
        <v>104</v>
      </c>
      <c r="B30" s="104" t="s">
        <v>1078</v>
      </c>
      <c r="C30" s="109"/>
      <c r="D30" s="109"/>
      <c r="E30" s="112"/>
      <c r="F30" s="112"/>
      <c r="G30" s="186"/>
      <c r="H30" s="177"/>
    </row>
    <row r="31" spans="1:8" ht="13.9" customHeight="1" x14ac:dyDescent="0.2">
      <c r="A31" s="103" t="s">
        <v>104</v>
      </c>
      <c r="B31" s="104" t="s">
        <v>1079</v>
      </c>
      <c r="C31" s="110">
        <f>SUM(C6:C30)</f>
        <v>0</v>
      </c>
      <c r="D31" s="110">
        <f>SUM(D6:D30)</f>
        <v>0</v>
      </c>
      <c r="E31" s="110">
        <f>SUM(E6:E30)</f>
        <v>0</v>
      </c>
      <c r="F31" s="110">
        <f>SUM(F6:F30)</f>
        <v>0</v>
      </c>
      <c r="G31" s="110"/>
      <c r="H31" s="177"/>
    </row>
    <row r="32" spans="1:8" ht="13.9" customHeight="1" x14ac:dyDescent="0.2">
      <c r="A32" s="105" t="s">
        <v>104</v>
      </c>
      <c r="B32" s="106" t="s">
        <v>1080</v>
      </c>
      <c r="C32" s="109"/>
      <c r="D32" s="109"/>
      <c r="E32" s="112"/>
      <c r="F32" s="112"/>
      <c r="G32" s="112"/>
      <c r="H32" s="177">
        <v>1</v>
      </c>
    </row>
    <row r="33" spans="1:8" ht="13.9" customHeight="1" x14ac:dyDescent="0.2">
      <c r="A33" s="103" t="s">
        <v>1081</v>
      </c>
      <c r="B33" s="104" t="s">
        <v>1082</v>
      </c>
      <c r="C33" s="109">
        <v>2</v>
      </c>
      <c r="D33" s="109"/>
      <c r="E33" s="112">
        <v>2</v>
      </c>
      <c r="F33" s="112"/>
      <c r="G33" s="186"/>
      <c r="H33" s="177"/>
    </row>
    <row r="34" spans="1:8" ht="13.9" customHeight="1" x14ac:dyDescent="0.2">
      <c r="A34" s="103" t="s">
        <v>1083</v>
      </c>
      <c r="B34" s="104" t="s">
        <v>1084</v>
      </c>
      <c r="C34" s="109">
        <v>24</v>
      </c>
      <c r="D34" s="109"/>
      <c r="E34" s="112">
        <v>14</v>
      </c>
      <c r="F34" s="112">
        <v>10</v>
      </c>
      <c r="G34" s="186"/>
      <c r="H34" s="177"/>
    </row>
    <row r="35" spans="1:8" ht="13.9" customHeight="1" x14ac:dyDescent="0.2">
      <c r="A35" s="103" t="s">
        <v>1085</v>
      </c>
      <c r="B35" s="104" t="s">
        <v>1086</v>
      </c>
      <c r="C35" s="109"/>
      <c r="D35" s="109"/>
      <c r="E35" s="112"/>
      <c r="F35" s="112"/>
      <c r="G35" s="186"/>
      <c r="H35" s="177"/>
    </row>
    <row r="36" spans="1:8" ht="13.9" customHeight="1" x14ac:dyDescent="0.2">
      <c r="A36" s="103" t="s">
        <v>1087</v>
      </c>
      <c r="B36" s="104" t="s">
        <v>1088</v>
      </c>
      <c r="C36" s="109">
        <v>8</v>
      </c>
      <c r="D36" s="109"/>
      <c r="E36" s="112">
        <v>3</v>
      </c>
      <c r="F36" s="112">
        <v>5</v>
      </c>
      <c r="G36" s="186"/>
      <c r="H36" s="177"/>
    </row>
    <row r="37" spans="1:8" ht="13.9" customHeight="1" x14ac:dyDescent="0.2">
      <c r="A37" s="103" t="s">
        <v>1089</v>
      </c>
      <c r="B37" s="104" t="s">
        <v>1090</v>
      </c>
      <c r="C37" s="109">
        <v>12</v>
      </c>
      <c r="D37" s="109"/>
      <c r="E37" s="112">
        <v>7</v>
      </c>
      <c r="F37" s="112">
        <v>5</v>
      </c>
      <c r="G37" s="186"/>
      <c r="H37" s="177"/>
    </row>
    <row r="38" spans="1:8" ht="13.9" customHeight="1" x14ac:dyDescent="0.2">
      <c r="A38" s="103" t="s">
        <v>104</v>
      </c>
      <c r="B38" s="104" t="s">
        <v>1091</v>
      </c>
      <c r="C38" s="109"/>
      <c r="D38" s="109"/>
      <c r="E38" s="112"/>
      <c r="F38" s="112"/>
      <c r="G38" s="186"/>
      <c r="H38" s="177"/>
    </row>
    <row r="39" spans="1:8" ht="13.9" customHeight="1" x14ac:dyDescent="0.2">
      <c r="A39" s="103" t="s">
        <v>1092</v>
      </c>
      <c r="B39" s="104" t="s">
        <v>1093</v>
      </c>
      <c r="C39" s="109">
        <v>3</v>
      </c>
      <c r="D39" s="109"/>
      <c r="E39" s="112">
        <v>2</v>
      </c>
      <c r="F39" s="112">
        <v>1</v>
      </c>
      <c r="G39" s="186"/>
      <c r="H39" s="177"/>
    </row>
    <row r="40" spans="1:8" ht="13.9" customHeight="1" x14ac:dyDescent="0.2">
      <c r="A40" s="103" t="s">
        <v>1094</v>
      </c>
      <c r="B40" s="104" t="s">
        <v>1095</v>
      </c>
      <c r="C40" s="109">
        <v>14</v>
      </c>
      <c r="D40" s="109"/>
      <c r="E40" s="112">
        <v>11</v>
      </c>
      <c r="F40" s="112">
        <v>3</v>
      </c>
      <c r="G40" s="186"/>
      <c r="H40" s="177"/>
    </row>
    <row r="41" spans="1:8" ht="13.9" customHeight="1" x14ac:dyDescent="0.2">
      <c r="A41" s="103" t="s">
        <v>1096</v>
      </c>
      <c r="B41" s="104" t="s">
        <v>1097</v>
      </c>
      <c r="C41" s="109">
        <v>23</v>
      </c>
      <c r="D41" s="109"/>
      <c r="E41" s="112">
        <v>16</v>
      </c>
      <c r="F41" s="112">
        <v>7</v>
      </c>
      <c r="G41" s="186"/>
      <c r="H41" s="177"/>
    </row>
    <row r="42" spans="1:8" ht="13.9" customHeight="1" x14ac:dyDescent="0.2">
      <c r="A42" s="103" t="s">
        <v>1098</v>
      </c>
      <c r="B42" s="104" t="s">
        <v>1099</v>
      </c>
      <c r="C42" s="109">
        <v>8</v>
      </c>
      <c r="D42" s="109"/>
      <c r="E42" s="112">
        <v>7</v>
      </c>
      <c r="F42" s="112">
        <v>1</v>
      </c>
      <c r="G42" s="186"/>
      <c r="H42" s="177"/>
    </row>
    <row r="43" spans="1:8" ht="13.9" customHeight="1" x14ac:dyDescent="0.2">
      <c r="A43" s="103" t="s">
        <v>1100</v>
      </c>
      <c r="B43" s="104" t="s">
        <v>1101</v>
      </c>
      <c r="C43" s="109">
        <v>9</v>
      </c>
      <c r="D43" s="109"/>
      <c r="E43" s="112">
        <v>6</v>
      </c>
      <c r="F43" s="112">
        <v>3</v>
      </c>
      <c r="G43" s="186"/>
      <c r="H43" s="177"/>
    </row>
    <row r="44" spans="1:8" ht="13.9" customHeight="1" x14ac:dyDescent="0.2">
      <c r="A44" s="103" t="s">
        <v>104</v>
      </c>
      <c r="B44" s="104" t="s">
        <v>1102</v>
      </c>
      <c r="C44" s="109"/>
      <c r="D44" s="109"/>
      <c r="E44" s="112"/>
      <c r="F44" s="112"/>
      <c r="G44" s="186"/>
      <c r="H44" s="177"/>
    </row>
    <row r="45" spans="1:8" ht="13.9" customHeight="1" x14ac:dyDescent="0.2">
      <c r="A45" s="103" t="s">
        <v>1103</v>
      </c>
      <c r="B45" s="104" t="s">
        <v>1104</v>
      </c>
      <c r="C45" s="109">
        <v>7</v>
      </c>
      <c r="D45" s="109"/>
      <c r="E45" s="112">
        <v>6</v>
      </c>
      <c r="F45" s="112">
        <v>1</v>
      </c>
      <c r="G45" s="186"/>
      <c r="H45" s="177"/>
    </row>
    <row r="46" spans="1:8" ht="13.9" customHeight="1" x14ac:dyDescent="0.2">
      <c r="A46" s="103" t="s">
        <v>640</v>
      </c>
      <c r="B46" s="104" t="s">
        <v>1105</v>
      </c>
      <c r="C46" s="109">
        <v>7</v>
      </c>
      <c r="D46" s="109"/>
      <c r="E46" s="112">
        <v>4</v>
      </c>
      <c r="F46" s="112">
        <v>3</v>
      </c>
      <c r="G46" s="186"/>
      <c r="H46" s="177"/>
    </row>
    <row r="47" spans="1:8" ht="13.9" customHeight="1" x14ac:dyDescent="0.2">
      <c r="A47" s="103" t="s">
        <v>1106</v>
      </c>
      <c r="B47" s="104" t="s">
        <v>1107</v>
      </c>
      <c r="C47" s="109">
        <v>11</v>
      </c>
      <c r="D47" s="109"/>
      <c r="E47" s="112">
        <v>9</v>
      </c>
      <c r="F47" s="112">
        <v>2</v>
      </c>
      <c r="G47" s="186"/>
      <c r="H47" s="177"/>
    </row>
    <row r="48" spans="1:8" ht="13.9" customHeight="1" x14ac:dyDescent="0.2">
      <c r="A48" s="103" t="s">
        <v>1108</v>
      </c>
      <c r="B48" s="104" t="s">
        <v>1109</v>
      </c>
      <c r="C48" s="109">
        <v>3</v>
      </c>
      <c r="D48" s="109"/>
      <c r="E48" s="112">
        <v>1</v>
      </c>
      <c r="F48" s="112">
        <v>2</v>
      </c>
      <c r="G48" s="186"/>
      <c r="H48" s="177"/>
    </row>
    <row r="49" spans="1:8" ht="13.9" customHeight="1" x14ac:dyDescent="0.2">
      <c r="A49" s="103" t="s">
        <v>643</v>
      </c>
      <c r="B49" s="104" t="s">
        <v>1110</v>
      </c>
      <c r="C49" s="109">
        <v>22</v>
      </c>
      <c r="D49" s="109"/>
      <c r="E49" s="112">
        <v>17</v>
      </c>
      <c r="F49" s="112">
        <v>5</v>
      </c>
      <c r="G49" s="186"/>
      <c r="H49" s="177"/>
    </row>
    <row r="50" spans="1:8" ht="13.9" customHeight="1" x14ac:dyDescent="0.2">
      <c r="A50" s="103" t="s">
        <v>644</v>
      </c>
      <c r="B50" s="104" t="s">
        <v>1111</v>
      </c>
      <c r="C50" s="109"/>
      <c r="D50" s="109"/>
      <c r="E50" s="112"/>
      <c r="F50" s="112"/>
      <c r="G50" s="186"/>
      <c r="H50" s="177"/>
    </row>
    <row r="51" spans="1:8" ht="13.9" customHeight="1" x14ac:dyDescent="0.2">
      <c r="A51" s="103" t="s">
        <v>645</v>
      </c>
      <c r="B51" s="104" t="s">
        <v>1112</v>
      </c>
      <c r="C51" s="109">
        <v>2</v>
      </c>
      <c r="D51" s="109"/>
      <c r="E51" s="112">
        <v>2</v>
      </c>
      <c r="F51" s="112"/>
      <c r="G51" s="186"/>
      <c r="H51" s="177"/>
    </row>
    <row r="52" spans="1:8" ht="13.9" customHeight="1" x14ac:dyDescent="0.2">
      <c r="A52" s="103" t="s">
        <v>646</v>
      </c>
      <c r="B52" s="104" t="s">
        <v>1113</v>
      </c>
      <c r="C52" s="109">
        <v>8</v>
      </c>
      <c r="D52" s="109"/>
      <c r="E52" s="112">
        <v>4</v>
      </c>
      <c r="F52" s="112">
        <v>4</v>
      </c>
      <c r="G52" s="186"/>
      <c r="H52" s="177"/>
    </row>
    <row r="53" spans="1:8" ht="13.9" customHeight="1" x14ac:dyDescent="0.2">
      <c r="A53" s="103" t="s">
        <v>104</v>
      </c>
      <c r="B53" s="104" t="s">
        <v>1114</v>
      </c>
      <c r="C53" s="109"/>
      <c r="D53" s="109"/>
      <c r="E53" s="112"/>
      <c r="F53" s="112"/>
      <c r="G53" s="186"/>
      <c r="H53" s="177"/>
    </row>
    <row r="54" spans="1:8" ht="13.9" customHeight="1" x14ac:dyDescent="0.2">
      <c r="A54" s="103" t="s">
        <v>647</v>
      </c>
      <c r="B54" s="104" t="s">
        <v>1115</v>
      </c>
      <c r="C54" s="109">
        <v>9</v>
      </c>
      <c r="D54" s="109"/>
      <c r="E54" s="112">
        <v>8</v>
      </c>
      <c r="F54" s="112">
        <v>1</v>
      </c>
      <c r="G54" s="186"/>
      <c r="H54" s="177"/>
    </row>
    <row r="55" spans="1:8" ht="13.9" customHeight="1" x14ac:dyDescent="0.2">
      <c r="A55" s="103" t="s">
        <v>648</v>
      </c>
      <c r="B55" s="104" t="s">
        <v>1116</v>
      </c>
      <c r="C55" s="109">
        <v>4</v>
      </c>
      <c r="D55" s="109"/>
      <c r="E55" s="112">
        <v>3</v>
      </c>
      <c r="F55" s="112">
        <v>1</v>
      </c>
      <c r="G55" s="186"/>
      <c r="H55" s="177"/>
    </row>
    <row r="56" spans="1:8" ht="13.9" customHeight="1" x14ac:dyDescent="0.2">
      <c r="A56" s="103" t="s">
        <v>1117</v>
      </c>
      <c r="B56" s="104" t="s">
        <v>1118</v>
      </c>
      <c r="C56" s="109">
        <v>1</v>
      </c>
      <c r="D56" s="109"/>
      <c r="E56" s="112">
        <v>1</v>
      </c>
      <c r="F56" s="112"/>
      <c r="G56" s="186"/>
      <c r="H56" s="177"/>
    </row>
    <row r="57" spans="1:8" ht="13.9" customHeight="1" x14ac:dyDescent="0.2">
      <c r="A57" s="103" t="s">
        <v>1119</v>
      </c>
      <c r="B57" s="104" t="s">
        <v>1120</v>
      </c>
      <c r="C57" s="109">
        <v>3</v>
      </c>
      <c r="D57" s="109"/>
      <c r="E57" s="112">
        <v>3</v>
      </c>
      <c r="F57" s="112"/>
      <c r="G57" s="186"/>
      <c r="H57" s="177"/>
    </row>
    <row r="58" spans="1:8" ht="13.9" customHeight="1" x14ac:dyDescent="0.2">
      <c r="A58" s="103" t="s">
        <v>1121</v>
      </c>
      <c r="B58" s="104" t="s">
        <v>1122</v>
      </c>
      <c r="C58" s="109">
        <v>5</v>
      </c>
      <c r="D58" s="109"/>
      <c r="E58" s="112">
        <v>5</v>
      </c>
      <c r="F58" s="112"/>
      <c r="G58" s="186"/>
      <c r="H58" s="177"/>
    </row>
    <row r="59" spans="1:8" ht="13.9" customHeight="1" x14ac:dyDescent="0.2">
      <c r="A59" s="103" t="s">
        <v>1123</v>
      </c>
      <c r="B59" s="104" t="s">
        <v>1124</v>
      </c>
      <c r="C59" s="109">
        <v>12</v>
      </c>
      <c r="D59" s="109"/>
      <c r="E59" s="112">
        <v>8</v>
      </c>
      <c r="F59" s="112">
        <v>4</v>
      </c>
      <c r="G59" s="186"/>
      <c r="H59" s="177"/>
    </row>
    <row r="60" spans="1:8" ht="13.9" customHeight="1" x14ac:dyDescent="0.2">
      <c r="A60" s="103" t="s">
        <v>654</v>
      </c>
      <c r="B60" s="104" t="s">
        <v>1125</v>
      </c>
      <c r="C60" s="109">
        <v>2</v>
      </c>
      <c r="D60" s="109"/>
      <c r="E60" s="112">
        <v>2</v>
      </c>
      <c r="F60" s="112"/>
      <c r="G60" s="186"/>
      <c r="H60" s="177"/>
    </row>
    <row r="61" spans="1:8" ht="13.9" customHeight="1" x14ac:dyDescent="0.2">
      <c r="A61" s="103" t="s">
        <v>1126</v>
      </c>
      <c r="B61" s="104" t="s">
        <v>1127</v>
      </c>
      <c r="C61" s="109"/>
      <c r="D61" s="109"/>
      <c r="E61" s="112"/>
      <c r="F61" s="112"/>
      <c r="G61" s="186"/>
      <c r="H61" s="177"/>
    </row>
    <row r="62" spans="1:8" ht="13.9" customHeight="1" x14ac:dyDescent="0.2">
      <c r="A62" s="103" t="s">
        <v>1128</v>
      </c>
      <c r="B62" s="104" t="s">
        <v>1129</v>
      </c>
      <c r="C62" s="109">
        <v>4</v>
      </c>
      <c r="D62" s="109"/>
      <c r="E62" s="112">
        <v>2</v>
      </c>
      <c r="F62" s="112">
        <v>2</v>
      </c>
      <c r="G62" s="186"/>
      <c r="H62" s="177"/>
    </row>
    <row r="63" spans="1:8" ht="13.9" customHeight="1" x14ac:dyDescent="0.2">
      <c r="A63" s="103" t="s">
        <v>1130</v>
      </c>
      <c r="B63" s="104" t="s">
        <v>1131</v>
      </c>
      <c r="C63" s="109">
        <v>9</v>
      </c>
      <c r="D63" s="109"/>
      <c r="E63" s="112">
        <v>6</v>
      </c>
      <c r="F63" s="112">
        <v>3</v>
      </c>
      <c r="G63" s="186"/>
      <c r="H63" s="177"/>
    </row>
    <row r="64" spans="1:8" ht="13.9" customHeight="1" x14ac:dyDescent="0.2">
      <c r="A64" s="107" t="s">
        <v>630</v>
      </c>
      <c r="B64" s="108" t="s">
        <v>1132</v>
      </c>
      <c r="C64" s="111">
        <v>538</v>
      </c>
      <c r="D64" s="111"/>
      <c r="E64" s="97">
        <v>388</v>
      </c>
      <c r="F64" s="97">
        <v>150</v>
      </c>
      <c r="G64" s="186"/>
      <c r="H64" s="177"/>
    </row>
    <row r="65" spans="1:8" ht="13.9" customHeight="1" x14ac:dyDescent="0.2">
      <c r="A65" s="103" t="s">
        <v>104</v>
      </c>
      <c r="B65" s="104" t="s">
        <v>1078</v>
      </c>
      <c r="C65" s="109">
        <v>3</v>
      </c>
      <c r="D65" s="109"/>
      <c r="E65" s="112">
        <v>2</v>
      </c>
      <c r="F65" s="112">
        <v>1</v>
      </c>
      <c r="G65" s="186"/>
      <c r="H65" s="177"/>
    </row>
    <row r="66" spans="1:8" ht="13.9" customHeight="1" x14ac:dyDescent="0.2">
      <c r="A66" s="103" t="s">
        <v>104</v>
      </c>
      <c r="B66" s="104" t="s">
        <v>1079</v>
      </c>
      <c r="C66" s="110">
        <f>SUM(C33:C65)</f>
        <v>753</v>
      </c>
      <c r="D66" s="110">
        <f>SUM(D33:D65)</f>
        <v>0</v>
      </c>
      <c r="E66" s="110">
        <f>SUM(E33:E65)</f>
        <v>539</v>
      </c>
      <c r="F66" s="110">
        <f>SUM(F33:F65)</f>
        <v>214</v>
      </c>
      <c r="G66" s="110"/>
      <c r="H66" s="177"/>
    </row>
    <row r="67" spans="1:8" ht="13.9" customHeight="1" x14ac:dyDescent="0.2">
      <c r="A67" s="105" t="s">
        <v>104</v>
      </c>
      <c r="B67" s="106" t="s">
        <v>1133</v>
      </c>
      <c r="C67" s="109"/>
      <c r="D67" s="109"/>
      <c r="E67" s="112"/>
      <c r="F67" s="112"/>
      <c r="G67" s="112"/>
      <c r="H67" s="177">
        <v>1</v>
      </c>
    </row>
    <row r="68" spans="1:8" ht="13.9" customHeight="1" x14ac:dyDescent="0.2">
      <c r="A68" s="103" t="s">
        <v>1134</v>
      </c>
      <c r="B68" s="104" t="s">
        <v>1135</v>
      </c>
      <c r="C68" s="109">
        <v>25</v>
      </c>
      <c r="D68" s="109"/>
      <c r="E68" s="112">
        <v>17</v>
      </c>
      <c r="F68" s="112">
        <v>8</v>
      </c>
      <c r="G68" s="186"/>
      <c r="H68" s="177"/>
    </row>
    <row r="69" spans="1:8" ht="13.9" customHeight="1" x14ac:dyDescent="0.2">
      <c r="A69" s="103" t="s">
        <v>1136</v>
      </c>
      <c r="B69" s="104" t="s">
        <v>1137</v>
      </c>
      <c r="C69" s="109">
        <v>4</v>
      </c>
      <c r="D69" s="109"/>
      <c r="E69" s="112">
        <v>3</v>
      </c>
      <c r="F69" s="112">
        <v>1</v>
      </c>
      <c r="G69" s="186"/>
      <c r="H69" s="177"/>
    </row>
    <row r="70" spans="1:8" ht="13.9" customHeight="1" x14ac:dyDescent="0.2">
      <c r="A70" s="103" t="s">
        <v>1138</v>
      </c>
      <c r="B70" s="104" t="s">
        <v>1139</v>
      </c>
      <c r="C70" s="109">
        <v>2</v>
      </c>
      <c r="D70" s="109"/>
      <c r="E70" s="112">
        <v>1</v>
      </c>
      <c r="F70" s="112">
        <v>1</v>
      </c>
      <c r="G70" s="186"/>
      <c r="H70" s="177"/>
    </row>
    <row r="71" spans="1:8" ht="13.9" customHeight="1" x14ac:dyDescent="0.2">
      <c r="A71" s="103" t="s">
        <v>1140</v>
      </c>
      <c r="B71" s="104" t="s">
        <v>1141</v>
      </c>
      <c r="C71" s="109">
        <v>28</v>
      </c>
      <c r="D71" s="109"/>
      <c r="E71" s="112">
        <v>26</v>
      </c>
      <c r="F71" s="112">
        <v>2</v>
      </c>
      <c r="G71" s="186"/>
      <c r="H71" s="177"/>
    </row>
    <row r="72" spans="1:8" ht="13.9" customHeight="1" x14ac:dyDescent="0.2">
      <c r="A72" s="103" t="s">
        <v>1142</v>
      </c>
      <c r="B72" s="104" t="s">
        <v>1143</v>
      </c>
      <c r="C72" s="109">
        <v>31</v>
      </c>
      <c r="D72" s="109"/>
      <c r="E72" s="112">
        <v>21</v>
      </c>
      <c r="F72" s="112">
        <v>10</v>
      </c>
      <c r="G72" s="186"/>
      <c r="H72" s="177"/>
    </row>
    <row r="73" spans="1:8" ht="13.9" customHeight="1" x14ac:dyDescent="0.2">
      <c r="A73" s="103" t="s">
        <v>1144</v>
      </c>
      <c r="B73" s="104" t="s">
        <v>1145</v>
      </c>
      <c r="C73" s="109">
        <v>35</v>
      </c>
      <c r="D73" s="109"/>
      <c r="E73" s="112">
        <v>29</v>
      </c>
      <c r="F73" s="112">
        <v>6</v>
      </c>
      <c r="G73" s="186"/>
      <c r="H73" s="177"/>
    </row>
    <row r="74" spans="1:8" ht="13.9" customHeight="1" x14ac:dyDescent="0.2">
      <c r="A74" s="103" t="s">
        <v>1146</v>
      </c>
      <c r="B74" s="104" t="s">
        <v>1147</v>
      </c>
      <c r="C74" s="109">
        <v>1</v>
      </c>
      <c r="D74" s="109"/>
      <c r="E74" s="112"/>
      <c r="F74" s="112">
        <v>1</v>
      </c>
      <c r="G74" s="186"/>
      <c r="H74" s="177"/>
    </row>
    <row r="75" spans="1:8" ht="13.9" customHeight="1" x14ac:dyDescent="0.2">
      <c r="A75" s="103" t="s">
        <v>1148</v>
      </c>
      <c r="B75" s="104" t="s">
        <v>1149</v>
      </c>
      <c r="C75" s="109">
        <v>367</v>
      </c>
      <c r="D75" s="109"/>
      <c r="E75" s="112">
        <v>310</v>
      </c>
      <c r="F75" s="112">
        <v>57</v>
      </c>
      <c r="G75" s="186"/>
      <c r="H75" s="177"/>
    </row>
    <row r="76" spans="1:8" ht="13.9" customHeight="1" x14ac:dyDescent="0.2">
      <c r="A76" s="103" t="s">
        <v>1150</v>
      </c>
      <c r="B76" s="104" t="s">
        <v>1151</v>
      </c>
      <c r="C76" s="109">
        <v>8</v>
      </c>
      <c r="D76" s="109"/>
      <c r="E76" s="112">
        <v>8</v>
      </c>
      <c r="F76" s="112"/>
      <c r="G76" s="186"/>
      <c r="H76" s="177"/>
    </row>
    <row r="77" spans="1:8" ht="13.9" customHeight="1" x14ac:dyDescent="0.2">
      <c r="A77" s="103" t="s">
        <v>1152</v>
      </c>
      <c r="B77" s="104" t="s">
        <v>1153</v>
      </c>
      <c r="C77" s="109">
        <v>9</v>
      </c>
      <c r="D77" s="109"/>
      <c r="E77" s="112">
        <v>4</v>
      </c>
      <c r="F77" s="112">
        <v>5</v>
      </c>
      <c r="G77" s="186"/>
      <c r="H77" s="177"/>
    </row>
    <row r="78" spans="1:8" ht="13.9" customHeight="1" x14ac:dyDescent="0.2">
      <c r="A78" s="103" t="s">
        <v>1154</v>
      </c>
      <c r="B78" s="104" t="s">
        <v>1155</v>
      </c>
      <c r="C78" s="109">
        <v>11</v>
      </c>
      <c r="D78" s="109"/>
      <c r="E78" s="112">
        <v>8</v>
      </c>
      <c r="F78" s="112">
        <v>3</v>
      </c>
      <c r="G78" s="186"/>
      <c r="H78" s="177"/>
    </row>
    <row r="79" spans="1:8" ht="13.9" customHeight="1" x14ac:dyDescent="0.2">
      <c r="A79" s="103" t="s">
        <v>1156</v>
      </c>
      <c r="B79" s="104" t="s">
        <v>1157</v>
      </c>
      <c r="C79" s="109">
        <v>12</v>
      </c>
      <c r="D79" s="109"/>
      <c r="E79" s="112">
        <v>9</v>
      </c>
      <c r="F79" s="112">
        <v>3</v>
      </c>
      <c r="G79" s="186"/>
      <c r="H79" s="177"/>
    </row>
    <row r="80" spans="1:8" ht="13.9" customHeight="1" x14ac:dyDescent="0.2">
      <c r="A80" s="103" t="s">
        <v>676</v>
      </c>
      <c r="B80" s="104" t="s">
        <v>1158</v>
      </c>
      <c r="C80" s="109">
        <v>13</v>
      </c>
      <c r="D80" s="109"/>
      <c r="E80" s="112">
        <v>8</v>
      </c>
      <c r="F80" s="112">
        <v>5</v>
      </c>
      <c r="G80" s="186"/>
      <c r="H80" s="177"/>
    </row>
    <row r="81" spans="1:8" ht="13.9" customHeight="1" x14ac:dyDescent="0.2">
      <c r="A81" s="103" t="s">
        <v>1159</v>
      </c>
      <c r="B81" s="104" t="s">
        <v>1160</v>
      </c>
      <c r="C81" s="109">
        <v>12</v>
      </c>
      <c r="D81" s="109"/>
      <c r="E81" s="112">
        <v>9</v>
      </c>
      <c r="F81" s="112">
        <v>3</v>
      </c>
      <c r="G81" s="186"/>
      <c r="H81" s="177"/>
    </row>
    <row r="82" spans="1:8" ht="13.9" customHeight="1" x14ac:dyDescent="0.2">
      <c r="A82" s="103" t="s">
        <v>1161</v>
      </c>
      <c r="B82" s="104" t="s">
        <v>1162</v>
      </c>
      <c r="C82" s="109">
        <v>8</v>
      </c>
      <c r="D82" s="109"/>
      <c r="E82" s="112">
        <v>7</v>
      </c>
      <c r="F82" s="112">
        <v>1</v>
      </c>
      <c r="G82" s="186"/>
      <c r="H82" s="177"/>
    </row>
    <row r="83" spans="1:8" ht="13.9" customHeight="1" x14ac:dyDescent="0.2">
      <c r="A83" s="103" t="s">
        <v>1163</v>
      </c>
      <c r="B83" s="104" t="s">
        <v>1164</v>
      </c>
      <c r="C83" s="109">
        <v>3</v>
      </c>
      <c r="D83" s="109"/>
      <c r="E83" s="112">
        <v>2</v>
      </c>
      <c r="F83" s="112">
        <v>1</v>
      </c>
      <c r="G83" s="186"/>
      <c r="H83" s="177"/>
    </row>
    <row r="84" spans="1:8" ht="13.9" customHeight="1" x14ac:dyDescent="0.2">
      <c r="A84" s="103" t="s">
        <v>1165</v>
      </c>
      <c r="B84" s="104" t="s">
        <v>1166</v>
      </c>
      <c r="C84" s="109">
        <v>9</v>
      </c>
      <c r="D84" s="109"/>
      <c r="E84" s="112">
        <v>7</v>
      </c>
      <c r="F84" s="112">
        <v>2</v>
      </c>
      <c r="G84" s="186"/>
      <c r="H84" s="177"/>
    </row>
    <row r="85" spans="1:8" ht="13.9" customHeight="1" x14ac:dyDescent="0.2">
      <c r="A85" s="103" t="s">
        <v>104</v>
      </c>
      <c r="B85" s="104" t="s">
        <v>1078</v>
      </c>
      <c r="C85" s="109">
        <v>1</v>
      </c>
      <c r="D85" s="109"/>
      <c r="E85" s="112">
        <v>1</v>
      </c>
      <c r="F85" s="112"/>
      <c r="G85" s="186"/>
      <c r="H85" s="177"/>
    </row>
    <row r="86" spans="1:8" ht="13.9" customHeight="1" x14ac:dyDescent="0.2">
      <c r="A86" s="103" t="s">
        <v>104</v>
      </c>
      <c r="B86" s="104" t="s">
        <v>1079</v>
      </c>
      <c r="C86" s="110">
        <f>SUM(C68:C85)</f>
        <v>579</v>
      </c>
      <c r="D86" s="110">
        <f>SUM(D68:D85)</f>
        <v>0</v>
      </c>
      <c r="E86" s="110">
        <f>SUM(E68:E85)</f>
        <v>470</v>
      </c>
      <c r="F86" s="110">
        <f>SUM(F68:F85)</f>
        <v>109</v>
      </c>
      <c r="G86" s="110"/>
      <c r="H86" s="177"/>
    </row>
    <row r="87" spans="1:8" ht="13.9" customHeight="1" x14ac:dyDescent="0.2">
      <c r="A87" s="105" t="s">
        <v>104</v>
      </c>
      <c r="B87" s="106" t="s">
        <v>1167</v>
      </c>
      <c r="C87" s="109"/>
      <c r="D87" s="109"/>
      <c r="E87" s="112"/>
      <c r="F87" s="112"/>
      <c r="G87" s="112"/>
      <c r="H87" s="177">
        <v>1</v>
      </c>
    </row>
    <row r="88" spans="1:8" ht="13.9" customHeight="1" x14ac:dyDescent="0.2">
      <c r="A88" s="103" t="s">
        <v>1168</v>
      </c>
      <c r="B88" s="104" t="s">
        <v>1169</v>
      </c>
      <c r="C88" s="109">
        <v>38</v>
      </c>
      <c r="D88" s="109"/>
      <c r="E88" s="112">
        <v>30</v>
      </c>
      <c r="F88" s="112">
        <v>8</v>
      </c>
      <c r="G88" s="186"/>
      <c r="H88" s="177"/>
    </row>
    <row r="89" spans="1:8" ht="13.9" customHeight="1" x14ac:dyDescent="0.2">
      <c r="A89" s="103" t="s">
        <v>681</v>
      </c>
      <c r="B89" s="104" t="s">
        <v>1170</v>
      </c>
      <c r="C89" s="109">
        <v>16</v>
      </c>
      <c r="D89" s="109"/>
      <c r="E89" s="112">
        <v>13</v>
      </c>
      <c r="F89" s="112">
        <v>3</v>
      </c>
      <c r="G89" s="186"/>
      <c r="H89" s="177"/>
    </row>
    <row r="90" spans="1:8" ht="13.9" customHeight="1" x14ac:dyDescent="0.2">
      <c r="A90" s="103" t="s">
        <v>714</v>
      </c>
      <c r="B90" s="104" t="s">
        <v>1171</v>
      </c>
      <c r="C90" s="109">
        <v>180</v>
      </c>
      <c r="D90" s="109">
        <v>2</v>
      </c>
      <c r="E90" s="112">
        <v>114</v>
      </c>
      <c r="F90" s="112">
        <v>66</v>
      </c>
      <c r="G90" s="186"/>
      <c r="H90" s="177"/>
    </row>
    <row r="91" spans="1:8" ht="13.9" customHeight="1" x14ac:dyDescent="0.2">
      <c r="A91" s="103" t="s">
        <v>1172</v>
      </c>
      <c r="B91" s="104" t="s">
        <v>1173</v>
      </c>
      <c r="C91" s="109">
        <v>16</v>
      </c>
      <c r="D91" s="109"/>
      <c r="E91" s="112">
        <v>11</v>
      </c>
      <c r="F91" s="112">
        <v>5</v>
      </c>
      <c r="G91" s="186"/>
      <c r="H91" s="177"/>
    </row>
    <row r="92" spans="1:8" ht="13.9" customHeight="1" x14ac:dyDescent="0.2">
      <c r="A92" s="103" t="s">
        <v>1174</v>
      </c>
      <c r="B92" s="104" t="s">
        <v>1175</v>
      </c>
      <c r="C92" s="109">
        <v>7</v>
      </c>
      <c r="D92" s="109"/>
      <c r="E92" s="112">
        <v>3</v>
      </c>
      <c r="F92" s="112">
        <v>4</v>
      </c>
      <c r="G92" s="186"/>
      <c r="H92" s="177"/>
    </row>
    <row r="93" spans="1:8" ht="13.9" customHeight="1" x14ac:dyDescent="0.2">
      <c r="A93" s="103" t="s">
        <v>683</v>
      </c>
      <c r="B93" s="104" t="s">
        <v>1176</v>
      </c>
      <c r="C93" s="109">
        <v>7</v>
      </c>
      <c r="D93" s="109"/>
      <c r="E93" s="112">
        <v>2</v>
      </c>
      <c r="F93" s="112">
        <v>5</v>
      </c>
      <c r="G93" s="186"/>
      <c r="H93" s="177"/>
    </row>
    <row r="94" spans="1:8" ht="13.9" customHeight="1" x14ac:dyDescent="0.2">
      <c r="A94" s="103" t="s">
        <v>684</v>
      </c>
      <c r="B94" s="104" t="s">
        <v>1177</v>
      </c>
      <c r="C94" s="109">
        <v>5</v>
      </c>
      <c r="D94" s="109">
        <v>1</v>
      </c>
      <c r="E94" s="112">
        <v>4</v>
      </c>
      <c r="F94" s="112">
        <v>1</v>
      </c>
      <c r="G94" s="186"/>
      <c r="H94" s="177"/>
    </row>
    <row r="95" spans="1:8" ht="13.9" customHeight="1" x14ac:dyDescent="0.2">
      <c r="A95" s="103" t="s">
        <v>729</v>
      </c>
      <c r="B95" s="104" t="s">
        <v>1178</v>
      </c>
      <c r="C95" s="109">
        <v>64</v>
      </c>
      <c r="D95" s="109">
        <v>1</v>
      </c>
      <c r="E95" s="112">
        <v>48</v>
      </c>
      <c r="F95" s="112">
        <v>16</v>
      </c>
      <c r="G95" s="186"/>
      <c r="H95" s="177"/>
    </row>
    <row r="96" spans="1:8" ht="13.9" customHeight="1" x14ac:dyDescent="0.2">
      <c r="A96" s="103" t="s">
        <v>727</v>
      </c>
      <c r="B96" s="104" t="s">
        <v>1179</v>
      </c>
      <c r="C96" s="109">
        <v>15</v>
      </c>
      <c r="D96" s="109">
        <v>1</v>
      </c>
      <c r="E96" s="112">
        <v>11</v>
      </c>
      <c r="F96" s="112">
        <v>4</v>
      </c>
      <c r="G96" s="186"/>
      <c r="H96" s="177"/>
    </row>
    <row r="97" spans="1:8" ht="13.9" customHeight="1" x14ac:dyDescent="0.2">
      <c r="A97" s="103" t="s">
        <v>685</v>
      </c>
      <c r="B97" s="104" t="s">
        <v>1180</v>
      </c>
      <c r="C97" s="109">
        <v>16</v>
      </c>
      <c r="D97" s="109"/>
      <c r="E97" s="112">
        <v>10</v>
      </c>
      <c r="F97" s="112">
        <v>6</v>
      </c>
      <c r="G97" s="186"/>
      <c r="H97" s="177"/>
    </row>
    <row r="98" spans="1:8" ht="13.9" customHeight="1" x14ac:dyDescent="0.2">
      <c r="A98" s="103" t="s">
        <v>1181</v>
      </c>
      <c r="B98" s="104" t="s">
        <v>1182</v>
      </c>
      <c r="C98" s="109">
        <v>16</v>
      </c>
      <c r="D98" s="109">
        <v>1</v>
      </c>
      <c r="E98" s="112">
        <v>13</v>
      </c>
      <c r="F98" s="112">
        <v>3</v>
      </c>
      <c r="G98" s="186"/>
      <c r="H98" s="177"/>
    </row>
    <row r="99" spans="1:8" ht="13.9" customHeight="1" x14ac:dyDescent="0.2">
      <c r="A99" s="103" t="s">
        <v>1183</v>
      </c>
      <c r="B99" s="104" t="s">
        <v>1184</v>
      </c>
      <c r="C99" s="109">
        <v>122</v>
      </c>
      <c r="D99" s="109">
        <v>1</v>
      </c>
      <c r="E99" s="112">
        <v>66</v>
      </c>
      <c r="F99" s="112">
        <v>56</v>
      </c>
      <c r="G99" s="186"/>
      <c r="H99" s="177"/>
    </row>
    <row r="100" spans="1:8" ht="13.9" customHeight="1" x14ac:dyDescent="0.2">
      <c r="A100" s="103" t="s">
        <v>1185</v>
      </c>
      <c r="B100" s="104" t="s">
        <v>1186</v>
      </c>
      <c r="C100" s="109">
        <v>46</v>
      </c>
      <c r="D100" s="109"/>
      <c r="E100" s="112">
        <v>35</v>
      </c>
      <c r="F100" s="112">
        <v>11</v>
      </c>
      <c r="G100" s="186"/>
      <c r="H100" s="177"/>
    </row>
    <row r="101" spans="1:8" ht="13.9" customHeight="1" x14ac:dyDescent="0.2">
      <c r="A101" s="103" t="s">
        <v>1187</v>
      </c>
      <c r="B101" s="104" t="s">
        <v>1188</v>
      </c>
      <c r="C101" s="109">
        <v>6</v>
      </c>
      <c r="D101" s="109"/>
      <c r="E101" s="112">
        <v>5</v>
      </c>
      <c r="F101" s="112">
        <v>1</v>
      </c>
      <c r="G101" s="186"/>
      <c r="H101" s="177"/>
    </row>
    <row r="102" spans="1:8" ht="13.9" customHeight="1" x14ac:dyDescent="0.2">
      <c r="A102" s="103" t="s">
        <v>726</v>
      </c>
      <c r="B102" s="104" t="s">
        <v>1189</v>
      </c>
      <c r="C102" s="109">
        <v>30</v>
      </c>
      <c r="D102" s="109">
        <v>1</v>
      </c>
      <c r="E102" s="112">
        <v>19</v>
      </c>
      <c r="F102" s="112">
        <v>11</v>
      </c>
      <c r="G102" s="186"/>
      <c r="H102" s="177"/>
    </row>
    <row r="103" spans="1:8" ht="13.9" customHeight="1" x14ac:dyDescent="0.2">
      <c r="A103" s="103" t="s">
        <v>1190</v>
      </c>
      <c r="B103" s="104" t="s">
        <v>1191</v>
      </c>
      <c r="C103" s="109">
        <v>17</v>
      </c>
      <c r="D103" s="109"/>
      <c r="E103" s="112">
        <v>15</v>
      </c>
      <c r="F103" s="112">
        <v>2</v>
      </c>
      <c r="G103" s="186"/>
      <c r="H103" s="177"/>
    </row>
    <row r="104" spans="1:8" ht="13.9" customHeight="1" x14ac:dyDescent="0.2">
      <c r="A104" s="103" t="s">
        <v>1192</v>
      </c>
      <c r="B104" s="104" t="s">
        <v>1193</v>
      </c>
      <c r="C104" s="109">
        <v>286</v>
      </c>
      <c r="D104" s="109">
        <v>2</v>
      </c>
      <c r="E104" s="112">
        <v>222</v>
      </c>
      <c r="F104" s="112">
        <v>64</v>
      </c>
      <c r="G104" s="186"/>
      <c r="H104" s="177"/>
    </row>
    <row r="105" spans="1:8" ht="13.9" customHeight="1" x14ac:dyDescent="0.2">
      <c r="A105" s="103" t="s">
        <v>1194</v>
      </c>
      <c r="B105" s="104" t="s">
        <v>1195</v>
      </c>
      <c r="C105" s="109">
        <v>52</v>
      </c>
      <c r="D105" s="109"/>
      <c r="E105" s="112">
        <v>36</v>
      </c>
      <c r="F105" s="112">
        <v>16</v>
      </c>
      <c r="G105" s="186"/>
      <c r="H105" s="177"/>
    </row>
    <row r="106" spans="1:8" ht="13.9" customHeight="1" x14ac:dyDescent="0.2">
      <c r="A106" s="103" t="s">
        <v>1196</v>
      </c>
      <c r="B106" s="104" t="s">
        <v>1197</v>
      </c>
      <c r="C106" s="109">
        <v>77</v>
      </c>
      <c r="D106" s="109">
        <v>2</v>
      </c>
      <c r="E106" s="112">
        <v>58</v>
      </c>
      <c r="F106" s="112">
        <v>19</v>
      </c>
      <c r="G106" s="186"/>
      <c r="H106" s="177"/>
    </row>
    <row r="107" spans="1:8" ht="13.9" customHeight="1" x14ac:dyDescent="0.2">
      <c r="A107" s="103" t="s">
        <v>687</v>
      </c>
      <c r="B107" s="104" t="s">
        <v>1198</v>
      </c>
      <c r="C107" s="109"/>
      <c r="D107" s="109"/>
      <c r="E107" s="112"/>
      <c r="F107" s="112"/>
      <c r="G107" s="186"/>
      <c r="H107" s="177"/>
    </row>
    <row r="108" spans="1:8" ht="13.9" customHeight="1" x14ac:dyDescent="0.2">
      <c r="A108" s="103" t="s">
        <v>688</v>
      </c>
      <c r="B108" s="104" t="s">
        <v>1199</v>
      </c>
      <c r="C108" s="109">
        <v>12</v>
      </c>
      <c r="D108" s="109"/>
      <c r="E108" s="112">
        <v>9</v>
      </c>
      <c r="F108" s="112">
        <v>3</v>
      </c>
      <c r="G108" s="186"/>
      <c r="H108" s="177"/>
    </row>
    <row r="109" spans="1:8" ht="13.9" customHeight="1" x14ac:dyDescent="0.2">
      <c r="A109" s="103" t="s">
        <v>1200</v>
      </c>
      <c r="B109" s="104" t="s">
        <v>1201</v>
      </c>
      <c r="C109" s="109">
        <v>52</v>
      </c>
      <c r="D109" s="109">
        <v>2</v>
      </c>
      <c r="E109" s="112">
        <v>36</v>
      </c>
      <c r="F109" s="112">
        <v>16</v>
      </c>
      <c r="G109" s="186"/>
      <c r="H109" s="177"/>
    </row>
    <row r="110" spans="1:8" ht="13.9" customHeight="1" x14ac:dyDescent="0.2">
      <c r="A110" s="103" t="s">
        <v>689</v>
      </c>
      <c r="B110" s="104" t="s">
        <v>1202</v>
      </c>
      <c r="C110" s="109">
        <v>11</v>
      </c>
      <c r="D110" s="109"/>
      <c r="E110" s="112">
        <v>4</v>
      </c>
      <c r="F110" s="112">
        <v>7</v>
      </c>
      <c r="G110" s="186"/>
      <c r="H110" s="177"/>
    </row>
    <row r="111" spans="1:8" ht="13.9" customHeight="1" x14ac:dyDescent="0.2">
      <c r="A111" s="103" t="s">
        <v>1203</v>
      </c>
      <c r="B111" s="104" t="s">
        <v>1204</v>
      </c>
      <c r="C111" s="109">
        <v>19</v>
      </c>
      <c r="D111" s="109"/>
      <c r="E111" s="112">
        <v>16</v>
      </c>
      <c r="F111" s="112">
        <v>3</v>
      </c>
      <c r="G111" s="186"/>
      <c r="H111" s="177"/>
    </row>
    <row r="112" spans="1:8" ht="13.9" customHeight="1" x14ac:dyDescent="0.2">
      <c r="A112" s="103" t="s">
        <v>691</v>
      </c>
      <c r="B112" s="104" t="s">
        <v>1205</v>
      </c>
      <c r="C112" s="109">
        <v>5</v>
      </c>
      <c r="D112" s="109"/>
      <c r="E112" s="112">
        <v>4</v>
      </c>
      <c r="F112" s="112">
        <v>1</v>
      </c>
      <c r="G112" s="186"/>
      <c r="H112" s="177"/>
    </row>
    <row r="113" spans="1:8" ht="13.9" customHeight="1" x14ac:dyDescent="0.2">
      <c r="A113" s="103" t="s">
        <v>692</v>
      </c>
      <c r="B113" s="104" t="s">
        <v>1206</v>
      </c>
      <c r="C113" s="109">
        <v>14</v>
      </c>
      <c r="D113" s="109"/>
      <c r="E113" s="112">
        <v>11</v>
      </c>
      <c r="F113" s="112">
        <v>3</v>
      </c>
      <c r="G113" s="186"/>
      <c r="H113" s="177"/>
    </row>
    <row r="114" spans="1:8" ht="13.9" customHeight="1" x14ac:dyDescent="0.2">
      <c r="A114" s="103" t="s">
        <v>693</v>
      </c>
      <c r="B114" s="104" t="s">
        <v>1207</v>
      </c>
      <c r="C114" s="109">
        <v>29</v>
      </c>
      <c r="D114" s="109"/>
      <c r="E114" s="112">
        <v>17</v>
      </c>
      <c r="F114" s="112">
        <v>12</v>
      </c>
      <c r="G114" s="186"/>
      <c r="H114" s="177"/>
    </row>
    <row r="115" spans="1:8" ht="13.9" customHeight="1" x14ac:dyDescent="0.2">
      <c r="A115" s="103" t="s">
        <v>694</v>
      </c>
      <c r="B115" s="104" t="s">
        <v>1208</v>
      </c>
      <c r="C115" s="109">
        <v>7</v>
      </c>
      <c r="D115" s="109"/>
      <c r="E115" s="112">
        <v>6</v>
      </c>
      <c r="F115" s="112">
        <v>1</v>
      </c>
      <c r="G115" s="186"/>
      <c r="H115" s="177"/>
    </row>
    <row r="116" spans="1:8" ht="13.9" customHeight="1" x14ac:dyDescent="0.2">
      <c r="A116" s="103" t="s">
        <v>1209</v>
      </c>
      <c r="B116" s="104" t="s">
        <v>1210</v>
      </c>
      <c r="C116" s="109">
        <v>41</v>
      </c>
      <c r="D116" s="109">
        <v>2</v>
      </c>
      <c r="E116" s="112">
        <v>33</v>
      </c>
      <c r="F116" s="112">
        <v>8</v>
      </c>
      <c r="G116" s="186"/>
      <c r="H116" s="177"/>
    </row>
    <row r="117" spans="1:8" ht="13.9" customHeight="1" x14ac:dyDescent="0.2">
      <c r="A117" s="103" t="s">
        <v>1211</v>
      </c>
      <c r="B117" s="104" t="s">
        <v>1212</v>
      </c>
      <c r="C117" s="109">
        <v>7</v>
      </c>
      <c r="D117" s="109"/>
      <c r="E117" s="112">
        <v>5</v>
      </c>
      <c r="F117" s="112">
        <v>2</v>
      </c>
      <c r="G117" s="186"/>
      <c r="H117" s="177"/>
    </row>
    <row r="118" spans="1:8" ht="13.9" customHeight="1" x14ac:dyDescent="0.2">
      <c r="A118" s="103" t="s">
        <v>1213</v>
      </c>
      <c r="B118" s="104" t="s">
        <v>1214</v>
      </c>
      <c r="C118" s="109">
        <v>14</v>
      </c>
      <c r="D118" s="109"/>
      <c r="E118" s="112">
        <v>10</v>
      </c>
      <c r="F118" s="112">
        <v>4</v>
      </c>
      <c r="G118" s="186"/>
      <c r="H118" s="177"/>
    </row>
    <row r="119" spans="1:8" ht="13.9" customHeight="1" x14ac:dyDescent="0.2">
      <c r="A119" s="103" t="s">
        <v>1215</v>
      </c>
      <c r="B119" s="104" t="s">
        <v>1216</v>
      </c>
      <c r="C119" s="109">
        <v>12</v>
      </c>
      <c r="D119" s="109">
        <v>1</v>
      </c>
      <c r="E119" s="112">
        <v>8</v>
      </c>
      <c r="F119" s="112">
        <v>4</v>
      </c>
      <c r="G119" s="186"/>
      <c r="H119" s="177"/>
    </row>
    <row r="120" spans="1:8" ht="13.9" customHeight="1" x14ac:dyDescent="0.2">
      <c r="A120" s="103" t="s">
        <v>1217</v>
      </c>
      <c r="B120" s="104" t="s">
        <v>1218</v>
      </c>
      <c r="C120" s="109">
        <v>3</v>
      </c>
      <c r="D120" s="109"/>
      <c r="E120" s="112">
        <v>2</v>
      </c>
      <c r="F120" s="112">
        <v>1</v>
      </c>
      <c r="G120" s="186"/>
      <c r="H120" s="177"/>
    </row>
    <row r="121" spans="1:8" ht="13.9" customHeight="1" x14ac:dyDescent="0.2">
      <c r="A121" s="103" t="s">
        <v>1219</v>
      </c>
      <c r="B121" s="104" t="s">
        <v>1220</v>
      </c>
      <c r="C121" s="109">
        <v>4</v>
      </c>
      <c r="D121" s="109"/>
      <c r="E121" s="112">
        <v>4</v>
      </c>
      <c r="F121" s="112"/>
      <c r="G121" s="186"/>
      <c r="H121" s="177"/>
    </row>
    <row r="122" spans="1:8" ht="13.9" customHeight="1" x14ac:dyDescent="0.2">
      <c r="A122" s="103" t="s">
        <v>734</v>
      </c>
      <c r="B122" s="104" t="s">
        <v>1221</v>
      </c>
      <c r="C122" s="109">
        <v>12</v>
      </c>
      <c r="D122" s="109"/>
      <c r="E122" s="112">
        <v>11</v>
      </c>
      <c r="F122" s="112">
        <v>1</v>
      </c>
      <c r="G122" s="186"/>
      <c r="H122" s="177"/>
    </row>
    <row r="123" spans="1:8" ht="13.9" customHeight="1" x14ac:dyDescent="0.2">
      <c r="A123" s="103" t="s">
        <v>1222</v>
      </c>
      <c r="B123" s="104" t="s">
        <v>1223</v>
      </c>
      <c r="C123" s="109">
        <v>29</v>
      </c>
      <c r="D123" s="109">
        <v>2</v>
      </c>
      <c r="E123" s="112">
        <v>17</v>
      </c>
      <c r="F123" s="112">
        <v>12</v>
      </c>
      <c r="G123" s="186"/>
      <c r="H123" s="177"/>
    </row>
    <row r="124" spans="1:8" ht="13.9" customHeight="1" x14ac:dyDescent="0.2">
      <c r="A124" s="103" t="s">
        <v>1224</v>
      </c>
      <c r="B124" s="104" t="s">
        <v>1225</v>
      </c>
      <c r="C124" s="109">
        <v>21</v>
      </c>
      <c r="D124" s="109"/>
      <c r="E124" s="112">
        <v>17</v>
      </c>
      <c r="F124" s="112">
        <v>4</v>
      </c>
      <c r="G124" s="186"/>
      <c r="H124" s="177"/>
    </row>
    <row r="125" spans="1:8" ht="13.9" customHeight="1" x14ac:dyDescent="0.2">
      <c r="A125" s="103" t="s">
        <v>1226</v>
      </c>
      <c r="B125" s="104" t="s">
        <v>1227</v>
      </c>
      <c r="C125" s="109">
        <v>6</v>
      </c>
      <c r="D125" s="109"/>
      <c r="E125" s="112">
        <v>4</v>
      </c>
      <c r="F125" s="112">
        <v>2</v>
      </c>
      <c r="G125" s="186"/>
      <c r="H125" s="177"/>
    </row>
    <row r="126" spans="1:8" ht="13.9" customHeight="1" x14ac:dyDescent="0.2">
      <c r="A126" s="103" t="s">
        <v>1228</v>
      </c>
      <c r="B126" s="104" t="s">
        <v>1229</v>
      </c>
      <c r="C126" s="109">
        <v>3</v>
      </c>
      <c r="D126" s="109"/>
      <c r="E126" s="112">
        <v>2</v>
      </c>
      <c r="F126" s="112">
        <v>1</v>
      </c>
      <c r="G126" s="186"/>
      <c r="H126" s="177"/>
    </row>
    <row r="127" spans="1:8" ht="13.9" customHeight="1" x14ac:dyDescent="0.2">
      <c r="A127" s="103" t="s">
        <v>1230</v>
      </c>
      <c r="B127" s="104" t="s">
        <v>1231</v>
      </c>
      <c r="C127" s="109">
        <v>4</v>
      </c>
      <c r="D127" s="109"/>
      <c r="E127" s="112">
        <v>4</v>
      </c>
      <c r="F127" s="112"/>
      <c r="G127" s="186"/>
      <c r="H127" s="177"/>
    </row>
    <row r="128" spans="1:8" ht="13.9" customHeight="1" x14ac:dyDescent="0.2">
      <c r="A128" s="103" t="s">
        <v>1232</v>
      </c>
      <c r="B128" s="104" t="s">
        <v>1233</v>
      </c>
      <c r="C128" s="109">
        <v>7</v>
      </c>
      <c r="D128" s="109"/>
      <c r="E128" s="112">
        <v>4</v>
      </c>
      <c r="F128" s="112">
        <v>3</v>
      </c>
      <c r="G128" s="186"/>
      <c r="H128" s="177"/>
    </row>
    <row r="129" spans="1:8" ht="13.9" customHeight="1" x14ac:dyDescent="0.2">
      <c r="A129" s="103" t="s">
        <v>707</v>
      </c>
      <c r="B129" s="104" t="s">
        <v>1234</v>
      </c>
      <c r="C129" s="109">
        <v>13</v>
      </c>
      <c r="D129" s="109"/>
      <c r="E129" s="112">
        <v>6</v>
      </c>
      <c r="F129" s="112">
        <v>7</v>
      </c>
      <c r="G129" s="186"/>
      <c r="H129" s="177"/>
    </row>
    <row r="130" spans="1:8" ht="13.9" customHeight="1" x14ac:dyDescent="0.2">
      <c r="A130" s="103" t="s">
        <v>1235</v>
      </c>
      <c r="B130" s="104" t="s">
        <v>1236</v>
      </c>
      <c r="C130" s="109">
        <v>5</v>
      </c>
      <c r="D130" s="109"/>
      <c r="E130" s="112">
        <v>4</v>
      </c>
      <c r="F130" s="112">
        <v>1</v>
      </c>
      <c r="G130" s="186"/>
      <c r="H130" s="177"/>
    </row>
    <row r="131" spans="1:8" ht="13.9" customHeight="1" x14ac:dyDescent="0.2">
      <c r="A131" s="103" t="s">
        <v>1237</v>
      </c>
      <c r="B131" s="104" t="s">
        <v>1238</v>
      </c>
      <c r="C131" s="109">
        <v>31</v>
      </c>
      <c r="D131" s="109">
        <v>1</v>
      </c>
      <c r="E131" s="112">
        <v>19</v>
      </c>
      <c r="F131" s="112">
        <v>12</v>
      </c>
      <c r="G131" s="186"/>
      <c r="H131" s="177"/>
    </row>
    <row r="132" spans="1:8" ht="13.9" customHeight="1" x14ac:dyDescent="0.2">
      <c r="A132" s="103" t="s">
        <v>709</v>
      </c>
      <c r="B132" s="104" t="s">
        <v>1239</v>
      </c>
      <c r="C132" s="109">
        <v>6</v>
      </c>
      <c r="D132" s="109"/>
      <c r="E132" s="112">
        <v>4</v>
      </c>
      <c r="F132" s="112">
        <v>2</v>
      </c>
      <c r="G132" s="186"/>
      <c r="H132" s="177"/>
    </row>
    <row r="133" spans="1:8" ht="13.9" customHeight="1" x14ac:dyDescent="0.2">
      <c r="A133" s="103" t="s">
        <v>1240</v>
      </c>
      <c r="B133" s="104" t="s">
        <v>1241</v>
      </c>
      <c r="C133" s="109">
        <v>3</v>
      </c>
      <c r="D133" s="109"/>
      <c r="E133" s="112">
        <v>1</v>
      </c>
      <c r="F133" s="112">
        <v>2</v>
      </c>
      <c r="G133" s="186"/>
      <c r="H133" s="177"/>
    </row>
    <row r="134" spans="1:8" ht="13.9" customHeight="1" x14ac:dyDescent="0.2">
      <c r="A134" s="103" t="s">
        <v>104</v>
      </c>
      <c r="B134" s="104" t="s">
        <v>1078</v>
      </c>
      <c r="C134" s="109">
        <v>4</v>
      </c>
      <c r="D134" s="109"/>
      <c r="E134" s="112">
        <v>3</v>
      </c>
      <c r="F134" s="112">
        <v>1</v>
      </c>
      <c r="G134" s="186"/>
      <c r="H134" s="177"/>
    </row>
    <row r="135" spans="1:8" ht="13.9" customHeight="1" x14ac:dyDescent="0.2">
      <c r="A135" s="103" t="s">
        <v>104</v>
      </c>
      <c r="B135" s="104" t="s">
        <v>1079</v>
      </c>
      <c r="C135" s="110">
        <f>SUM(C88:C134)</f>
        <v>1390</v>
      </c>
      <c r="D135" s="110">
        <f>SUM(D88:D134)</f>
        <v>20</v>
      </c>
      <c r="E135" s="110">
        <f>SUM(E88:E134)</f>
        <v>976</v>
      </c>
      <c r="F135" s="110">
        <f>SUM(F88:F134)</f>
        <v>414</v>
      </c>
      <c r="G135" s="110"/>
      <c r="H135" s="177"/>
    </row>
    <row r="136" spans="1:8" ht="13.9" customHeight="1" x14ac:dyDescent="0.2">
      <c r="A136" s="105" t="s">
        <v>104</v>
      </c>
      <c r="B136" s="106" t="s">
        <v>1242</v>
      </c>
      <c r="C136" s="109"/>
      <c r="D136" s="109"/>
      <c r="E136" s="112"/>
      <c r="F136" s="112"/>
      <c r="G136" s="112"/>
      <c r="H136" s="177">
        <v>1</v>
      </c>
    </row>
    <row r="137" spans="1:8" ht="13.9" customHeight="1" x14ac:dyDescent="0.2">
      <c r="A137" s="103" t="s">
        <v>737</v>
      </c>
      <c r="B137" s="104" t="s">
        <v>1243</v>
      </c>
      <c r="C137" s="109"/>
      <c r="D137" s="109"/>
      <c r="E137" s="112"/>
      <c r="F137" s="112"/>
      <c r="G137" s="186"/>
      <c r="H137" s="177"/>
    </row>
    <row r="138" spans="1:8" ht="13.9" customHeight="1" x14ac:dyDescent="0.2">
      <c r="A138" s="103" t="s">
        <v>738</v>
      </c>
      <c r="B138" s="104" t="s">
        <v>1244</v>
      </c>
      <c r="C138" s="109"/>
      <c r="D138" s="109"/>
      <c r="E138" s="112"/>
      <c r="F138" s="112"/>
      <c r="G138" s="186"/>
      <c r="H138" s="177"/>
    </row>
    <row r="139" spans="1:8" ht="13.9" customHeight="1" x14ac:dyDescent="0.2">
      <c r="A139" s="103" t="s">
        <v>1245</v>
      </c>
      <c r="B139" s="104" t="s">
        <v>1246</v>
      </c>
      <c r="C139" s="109">
        <v>38</v>
      </c>
      <c r="D139" s="109">
        <v>32</v>
      </c>
      <c r="E139" s="112">
        <v>23</v>
      </c>
      <c r="F139" s="112">
        <v>15</v>
      </c>
      <c r="G139" s="186"/>
      <c r="H139" s="177"/>
    </row>
    <row r="140" spans="1:8" ht="13.9" customHeight="1" x14ac:dyDescent="0.2">
      <c r="A140" s="103" t="s">
        <v>784</v>
      </c>
      <c r="B140" s="104" t="s">
        <v>1247</v>
      </c>
      <c r="C140" s="109"/>
      <c r="D140" s="109"/>
      <c r="E140" s="112"/>
      <c r="F140" s="112"/>
      <c r="G140" s="186"/>
      <c r="H140" s="177"/>
    </row>
    <row r="141" spans="1:8" ht="13.9" customHeight="1" x14ac:dyDescent="0.2">
      <c r="A141" s="103" t="s">
        <v>1248</v>
      </c>
      <c r="B141" s="104" t="s">
        <v>1249</v>
      </c>
      <c r="C141" s="109">
        <v>6</v>
      </c>
      <c r="D141" s="109">
        <v>6</v>
      </c>
      <c r="E141" s="112">
        <v>4</v>
      </c>
      <c r="F141" s="112">
        <v>2</v>
      </c>
      <c r="G141" s="186"/>
      <c r="H141" s="177"/>
    </row>
    <row r="142" spans="1:8" ht="13.9" customHeight="1" x14ac:dyDescent="0.2">
      <c r="A142" s="103" t="s">
        <v>744</v>
      </c>
      <c r="B142" s="104" t="s">
        <v>1250</v>
      </c>
      <c r="C142" s="109">
        <v>28</v>
      </c>
      <c r="D142" s="109">
        <v>23</v>
      </c>
      <c r="E142" s="112">
        <v>14</v>
      </c>
      <c r="F142" s="112">
        <v>14</v>
      </c>
      <c r="G142" s="186"/>
      <c r="H142" s="177"/>
    </row>
    <row r="143" spans="1:8" ht="13.9" customHeight="1" x14ac:dyDescent="0.2">
      <c r="A143" s="103" t="s">
        <v>1251</v>
      </c>
      <c r="B143" s="104" t="s">
        <v>1252</v>
      </c>
      <c r="C143" s="109">
        <v>4</v>
      </c>
      <c r="D143" s="109">
        <v>3</v>
      </c>
      <c r="E143" s="112">
        <v>4</v>
      </c>
      <c r="F143" s="112"/>
      <c r="G143" s="186"/>
      <c r="H143" s="177"/>
    </row>
    <row r="144" spans="1:8" ht="13.9" customHeight="1" x14ac:dyDescent="0.2">
      <c r="A144" s="103" t="s">
        <v>786</v>
      </c>
      <c r="B144" s="104" t="s">
        <v>1253</v>
      </c>
      <c r="C144" s="109"/>
      <c r="D144" s="109"/>
      <c r="E144" s="112"/>
      <c r="F144" s="112"/>
      <c r="G144" s="186"/>
      <c r="H144" s="177"/>
    </row>
    <row r="145" spans="1:8" ht="13.9" customHeight="1" x14ac:dyDescent="0.2">
      <c r="A145" s="103" t="s">
        <v>1254</v>
      </c>
      <c r="B145" s="104" t="s">
        <v>1255</v>
      </c>
      <c r="C145" s="109"/>
      <c r="D145" s="109"/>
      <c r="E145" s="112"/>
      <c r="F145" s="112"/>
      <c r="G145" s="186"/>
      <c r="H145" s="177"/>
    </row>
    <row r="146" spans="1:8" ht="13.9" customHeight="1" x14ac:dyDescent="0.2">
      <c r="A146" s="103" t="s">
        <v>1256</v>
      </c>
      <c r="B146" s="104" t="s">
        <v>1257</v>
      </c>
      <c r="C146" s="109"/>
      <c r="D146" s="109"/>
      <c r="E146" s="112"/>
      <c r="F146" s="112"/>
      <c r="G146" s="186"/>
      <c r="H146" s="177"/>
    </row>
    <row r="147" spans="1:8" ht="13.9" customHeight="1" x14ac:dyDescent="0.2">
      <c r="A147" s="103" t="s">
        <v>1258</v>
      </c>
      <c r="B147" s="104" t="s">
        <v>1259</v>
      </c>
      <c r="C147" s="109"/>
      <c r="D147" s="109"/>
      <c r="E147" s="112"/>
      <c r="F147" s="112"/>
      <c r="G147" s="186"/>
      <c r="H147" s="177"/>
    </row>
    <row r="148" spans="1:8" ht="13.9" customHeight="1" x14ac:dyDescent="0.2">
      <c r="A148" s="103" t="s">
        <v>1260</v>
      </c>
      <c r="B148" s="104" t="s">
        <v>1261</v>
      </c>
      <c r="C148" s="109">
        <v>14</v>
      </c>
      <c r="D148" s="109">
        <v>14</v>
      </c>
      <c r="E148" s="112">
        <v>9</v>
      </c>
      <c r="F148" s="112">
        <v>5</v>
      </c>
      <c r="G148" s="186"/>
      <c r="H148" s="177"/>
    </row>
    <row r="149" spans="1:8" ht="13.9" customHeight="1" x14ac:dyDescent="0.2">
      <c r="A149" s="103" t="s">
        <v>752</v>
      </c>
      <c r="B149" s="104" t="s">
        <v>1262</v>
      </c>
      <c r="C149" s="109">
        <v>7</v>
      </c>
      <c r="D149" s="109">
        <v>7</v>
      </c>
      <c r="E149" s="112">
        <v>5</v>
      </c>
      <c r="F149" s="112">
        <v>2</v>
      </c>
      <c r="G149" s="186"/>
      <c r="H149" s="177"/>
    </row>
    <row r="150" spans="1:8" ht="13.9" customHeight="1" x14ac:dyDescent="0.2">
      <c r="A150" s="103" t="s">
        <v>1263</v>
      </c>
      <c r="B150" s="104" t="s">
        <v>1264</v>
      </c>
      <c r="C150" s="109">
        <v>16</v>
      </c>
      <c r="D150" s="109">
        <v>13</v>
      </c>
      <c r="E150" s="112">
        <v>11</v>
      </c>
      <c r="F150" s="112">
        <v>5</v>
      </c>
      <c r="G150" s="186"/>
      <c r="H150" s="177"/>
    </row>
    <row r="151" spans="1:8" ht="13.9" customHeight="1" x14ac:dyDescent="0.2">
      <c r="A151" s="103" t="s">
        <v>754</v>
      </c>
      <c r="B151" s="104" t="s">
        <v>1265</v>
      </c>
      <c r="C151" s="109"/>
      <c r="D151" s="109"/>
      <c r="E151" s="112"/>
      <c r="F151" s="112"/>
      <c r="G151" s="186"/>
      <c r="H151" s="177"/>
    </row>
    <row r="152" spans="1:8" ht="13.9" customHeight="1" x14ac:dyDescent="0.2">
      <c r="A152" s="103" t="s">
        <v>755</v>
      </c>
      <c r="B152" s="104" t="s">
        <v>1266</v>
      </c>
      <c r="C152" s="109">
        <v>17</v>
      </c>
      <c r="D152" s="109">
        <v>17</v>
      </c>
      <c r="E152" s="112">
        <v>12</v>
      </c>
      <c r="F152" s="112">
        <v>5</v>
      </c>
      <c r="G152" s="186"/>
      <c r="H152" s="177"/>
    </row>
    <row r="153" spans="1:8" ht="13.9" customHeight="1" x14ac:dyDescent="0.2">
      <c r="A153" s="103" t="s">
        <v>1267</v>
      </c>
      <c r="B153" s="104" t="s">
        <v>1268</v>
      </c>
      <c r="C153" s="109"/>
      <c r="D153" s="109"/>
      <c r="E153" s="112"/>
      <c r="F153" s="112"/>
      <c r="G153" s="186"/>
      <c r="H153" s="177"/>
    </row>
    <row r="154" spans="1:8" ht="13.9" customHeight="1" x14ac:dyDescent="0.2">
      <c r="A154" s="103" t="s">
        <v>1269</v>
      </c>
      <c r="B154" s="104" t="s">
        <v>1270</v>
      </c>
      <c r="C154" s="109"/>
      <c r="D154" s="109"/>
      <c r="E154" s="112"/>
      <c r="F154" s="112"/>
      <c r="G154" s="186"/>
      <c r="H154" s="177"/>
    </row>
    <row r="155" spans="1:8" ht="13.9" customHeight="1" x14ac:dyDescent="0.2">
      <c r="A155" s="103" t="s">
        <v>799</v>
      </c>
      <c r="B155" s="104" t="s">
        <v>1271</v>
      </c>
      <c r="C155" s="109">
        <v>162</v>
      </c>
      <c r="D155" s="109">
        <v>87</v>
      </c>
      <c r="E155" s="112">
        <v>91</v>
      </c>
      <c r="F155" s="112">
        <v>71</v>
      </c>
      <c r="G155" s="186"/>
      <c r="H155" s="177"/>
    </row>
    <row r="156" spans="1:8" ht="13.9" customHeight="1" x14ac:dyDescent="0.2">
      <c r="A156" s="103" t="s">
        <v>1272</v>
      </c>
      <c r="B156" s="104" t="s">
        <v>1273</v>
      </c>
      <c r="C156" s="109">
        <v>16</v>
      </c>
      <c r="D156" s="109">
        <v>8</v>
      </c>
      <c r="E156" s="112">
        <v>4</v>
      </c>
      <c r="F156" s="112">
        <v>12</v>
      </c>
      <c r="G156" s="186"/>
      <c r="H156" s="177"/>
    </row>
    <row r="157" spans="1:8" ht="13.9" customHeight="1" x14ac:dyDescent="0.2">
      <c r="A157" s="103" t="s">
        <v>1274</v>
      </c>
      <c r="B157" s="104" t="s">
        <v>1275</v>
      </c>
      <c r="C157" s="109"/>
      <c r="D157" s="109"/>
      <c r="E157" s="112"/>
      <c r="F157" s="112"/>
      <c r="G157" s="186"/>
      <c r="H157" s="177"/>
    </row>
    <row r="158" spans="1:8" ht="13.9" customHeight="1" x14ac:dyDescent="0.2">
      <c r="A158" s="103" t="s">
        <v>787</v>
      </c>
      <c r="B158" s="104" t="s">
        <v>1276</v>
      </c>
      <c r="C158" s="109"/>
      <c r="D158" s="109"/>
      <c r="E158" s="112"/>
      <c r="F158" s="112"/>
      <c r="G158" s="186"/>
      <c r="H158" s="177"/>
    </row>
    <row r="159" spans="1:8" ht="13.9" customHeight="1" x14ac:dyDescent="0.2">
      <c r="A159" s="103" t="s">
        <v>1277</v>
      </c>
      <c r="B159" s="104" t="s">
        <v>1278</v>
      </c>
      <c r="C159" s="109"/>
      <c r="D159" s="109"/>
      <c r="E159" s="112"/>
      <c r="F159" s="112"/>
      <c r="G159" s="186"/>
      <c r="H159" s="177"/>
    </row>
    <row r="160" spans="1:8" ht="13.9" customHeight="1" x14ac:dyDescent="0.2">
      <c r="A160" s="103" t="s">
        <v>1279</v>
      </c>
      <c r="B160" s="104" t="s">
        <v>1280</v>
      </c>
      <c r="C160" s="109"/>
      <c r="D160" s="109"/>
      <c r="E160" s="112"/>
      <c r="F160" s="112"/>
      <c r="G160" s="186"/>
      <c r="H160" s="177"/>
    </row>
    <row r="161" spans="1:8" ht="13.9" customHeight="1" x14ac:dyDescent="0.2">
      <c r="A161" s="103" t="s">
        <v>789</v>
      </c>
      <c r="B161" s="104" t="s">
        <v>1281</v>
      </c>
      <c r="C161" s="109"/>
      <c r="D161" s="109"/>
      <c r="E161" s="112"/>
      <c r="F161" s="112"/>
      <c r="G161" s="186"/>
      <c r="H161" s="177"/>
    </row>
    <row r="162" spans="1:8" ht="13.9" customHeight="1" x14ac:dyDescent="0.2">
      <c r="A162" s="103" t="s">
        <v>1282</v>
      </c>
      <c r="B162" s="104" t="s">
        <v>1283</v>
      </c>
      <c r="C162" s="109"/>
      <c r="D162" s="109"/>
      <c r="E162" s="112"/>
      <c r="F162" s="112"/>
      <c r="G162" s="186"/>
      <c r="H162" s="177"/>
    </row>
    <row r="163" spans="1:8" ht="13.9" customHeight="1" x14ac:dyDescent="0.2">
      <c r="A163" s="103" t="s">
        <v>760</v>
      </c>
      <c r="B163" s="104" t="s">
        <v>1284</v>
      </c>
      <c r="C163" s="109">
        <v>10</v>
      </c>
      <c r="D163" s="109">
        <v>10</v>
      </c>
      <c r="E163" s="112">
        <v>5</v>
      </c>
      <c r="F163" s="112">
        <v>5</v>
      </c>
      <c r="G163" s="186"/>
      <c r="H163" s="177"/>
    </row>
    <row r="164" spans="1:8" ht="13.9" customHeight="1" x14ac:dyDescent="0.2">
      <c r="A164" s="103" t="s">
        <v>761</v>
      </c>
      <c r="B164" s="104" t="s">
        <v>1285</v>
      </c>
      <c r="C164" s="109">
        <v>252</v>
      </c>
      <c r="D164" s="109">
        <v>229</v>
      </c>
      <c r="E164" s="112">
        <v>147</v>
      </c>
      <c r="F164" s="112">
        <v>105</v>
      </c>
      <c r="G164" s="186"/>
      <c r="H164" s="177"/>
    </row>
    <row r="165" spans="1:8" ht="13.9" customHeight="1" x14ac:dyDescent="0.2">
      <c r="A165" s="103" t="s">
        <v>762</v>
      </c>
      <c r="B165" s="104" t="s">
        <v>1286</v>
      </c>
      <c r="C165" s="109">
        <v>24</v>
      </c>
      <c r="D165" s="109">
        <v>22</v>
      </c>
      <c r="E165" s="112">
        <v>12</v>
      </c>
      <c r="F165" s="112">
        <v>12</v>
      </c>
      <c r="G165" s="186"/>
      <c r="H165" s="177"/>
    </row>
    <row r="166" spans="1:8" ht="13.9" customHeight="1" x14ac:dyDescent="0.2">
      <c r="A166" s="103" t="s">
        <v>764</v>
      </c>
      <c r="B166" s="104" t="s">
        <v>1287</v>
      </c>
      <c r="C166" s="109">
        <v>8</v>
      </c>
      <c r="D166" s="109">
        <v>8</v>
      </c>
      <c r="E166" s="112">
        <v>5</v>
      </c>
      <c r="F166" s="112">
        <v>3</v>
      </c>
      <c r="G166" s="186"/>
      <c r="H166" s="177"/>
    </row>
    <row r="167" spans="1:8" ht="13.9" customHeight="1" x14ac:dyDescent="0.2">
      <c r="A167" s="103" t="s">
        <v>1288</v>
      </c>
      <c r="B167" s="104" t="s">
        <v>1289</v>
      </c>
      <c r="C167" s="109"/>
      <c r="D167" s="109"/>
      <c r="E167" s="112"/>
      <c r="F167" s="112"/>
      <c r="G167" s="186"/>
      <c r="H167" s="177"/>
    </row>
    <row r="168" spans="1:8" ht="13.9" customHeight="1" x14ac:dyDescent="0.2">
      <c r="A168" s="103" t="s">
        <v>1290</v>
      </c>
      <c r="B168" s="104" t="s">
        <v>1291</v>
      </c>
      <c r="C168" s="109"/>
      <c r="D168" s="109"/>
      <c r="E168" s="112"/>
      <c r="F168" s="112"/>
      <c r="G168" s="186"/>
      <c r="H168" s="177"/>
    </row>
    <row r="169" spans="1:8" ht="13.9" customHeight="1" x14ac:dyDescent="0.2">
      <c r="A169" s="103" t="s">
        <v>765</v>
      </c>
      <c r="B169" s="104" t="s">
        <v>1292</v>
      </c>
      <c r="C169" s="109">
        <v>8</v>
      </c>
      <c r="D169" s="109">
        <v>8</v>
      </c>
      <c r="E169" s="112">
        <v>4</v>
      </c>
      <c r="F169" s="112">
        <v>4</v>
      </c>
      <c r="G169" s="186"/>
      <c r="H169" s="177"/>
    </row>
    <row r="170" spans="1:8" ht="13.9" customHeight="1" x14ac:dyDescent="0.2">
      <c r="A170" s="103" t="s">
        <v>782</v>
      </c>
      <c r="B170" s="104" t="s">
        <v>1293</v>
      </c>
      <c r="C170" s="109"/>
      <c r="D170" s="109"/>
      <c r="E170" s="112"/>
      <c r="F170" s="112"/>
      <c r="G170" s="186"/>
      <c r="H170" s="177"/>
    </row>
    <row r="171" spans="1:8" ht="13.9" customHeight="1" x14ac:dyDescent="0.2">
      <c r="A171" s="103" t="s">
        <v>1294</v>
      </c>
      <c r="B171" s="104" t="s">
        <v>1295</v>
      </c>
      <c r="C171" s="109"/>
      <c r="D171" s="109"/>
      <c r="E171" s="112"/>
      <c r="F171" s="112"/>
      <c r="G171" s="186"/>
      <c r="H171" s="177"/>
    </row>
    <row r="172" spans="1:8" ht="13.9" customHeight="1" x14ac:dyDescent="0.2">
      <c r="A172" s="103" t="s">
        <v>767</v>
      </c>
      <c r="B172" s="104" t="s">
        <v>1296</v>
      </c>
      <c r="C172" s="109"/>
      <c r="D172" s="109"/>
      <c r="E172" s="112"/>
      <c r="F172" s="112"/>
      <c r="G172" s="186"/>
      <c r="H172" s="177"/>
    </row>
    <row r="173" spans="1:8" ht="13.9" customHeight="1" x14ac:dyDescent="0.2">
      <c r="A173" s="103" t="s">
        <v>770</v>
      </c>
      <c r="B173" s="104" t="s">
        <v>1297</v>
      </c>
      <c r="C173" s="109">
        <v>2</v>
      </c>
      <c r="D173" s="109">
        <v>2</v>
      </c>
      <c r="E173" s="112">
        <v>2</v>
      </c>
      <c r="F173" s="112"/>
      <c r="G173" s="186"/>
      <c r="H173" s="177"/>
    </row>
    <row r="174" spans="1:8" ht="13.9" customHeight="1" x14ac:dyDescent="0.2">
      <c r="A174" s="103" t="s">
        <v>1298</v>
      </c>
      <c r="B174" s="104" t="s">
        <v>1299</v>
      </c>
      <c r="C174" s="109">
        <v>41</v>
      </c>
      <c r="D174" s="109">
        <v>17</v>
      </c>
      <c r="E174" s="112">
        <v>27</v>
      </c>
      <c r="F174" s="112">
        <v>14</v>
      </c>
      <c r="G174" s="186"/>
      <c r="H174" s="177"/>
    </row>
    <row r="175" spans="1:8" ht="13.9" customHeight="1" x14ac:dyDescent="0.2">
      <c r="A175" s="103" t="s">
        <v>1300</v>
      </c>
      <c r="B175" s="104" t="s">
        <v>1301</v>
      </c>
      <c r="C175" s="109">
        <v>9</v>
      </c>
      <c r="D175" s="109">
        <v>7</v>
      </c>
      <c r="E175" s="112">
        <v>4</v>
      </c>
      <c r="F175" s="112">
        <v>5</v>
      </c>
      <c r="G175" s="186"/>
      <c r="H175" s="177"/>
    </row>
    <row r="176" spans="1:8" ht="13.9" customHeight="1" x14ac:dyDescent="0.2">
      <c r="A176" s="103" t="s">
        <v>1302</v>
      </c>
      <c r="B176" s="104" t="s">
        <v>1303</v>
      </c>
      <c r="C176" s="109"/>
      <c r="D176" s="109"/>
      <c r="E176" s="112"/>
      <c r="F176" s="112"/>
      <c r="G176" s="186"/>
      <c r="H176" s="177"/>
    </row>
    <row r="177" spans="1:8" ht="13.9" customHeight="1" x14ac:dyDescent="0.2">
      <c r="A177" s="103" t="s">
        <v>1304</v>
      </c>
      <c r="B177" s="104" t="s">
        <v>1305</v>
      </c>
      <c r="C177" s="109">
        <v>35</v>
      </c>
      <c r="D177" s="109">
        <v>20</v>
      </c>
      <c r="E177" s="112">
        <v>24</v>
      </c>
      <c r="F177" s="112">
        <v>11</v>
      </c>
      <c r="G177" s="186"/>
      <c r="H177" s="177"/>
    </row>
    <row r="178" spans="1:8" ht="13.9" customHeight="1" x14ac:dyDescent="0.2">
      <c r="A178" s="103" t="s">
        <v>1306</v>
      </c>
      <c r="B178" s="104" t="s">
        <v>1307</v>
      </c>
      <c r="C178" s="109"/>
      <c r="D178" s="109"/>
      <c r="E178" s="112"/>
      <c r="F178" s="112"/>
      <c r="G178" s="186"/>
      <c r="H178" s="177"/>
    </row>
    <row r="179" spans="1:8" ht="13.9" customHeight="1" x14ac:dyDescent="0.2">
      <c r="A179" s="103" t="s">
        <v>1308</v>
      </c>
      <c r="B179" s="104" t="s">
        <v>1309</v>
      </c>
      <c r="C179" s="109">
        <v>16</v>
      </c>
      <c r="D179" s="109">
        <v>14</v>
      </c>
      <c r="E179" s="112">
        <v>10</v>
      </c>
      <c r="F179" s="112">
        <v>6</v>
      </c>
      <c r="G179" s="186"/>
      <c r="H179" s="177"/>
    </row>
    <row r="180" spans="1:8" ht="13.9" customHeight="1" x14ac:dyDescent="0.2">
      <c r="A180" s="103" t="s">
        <v>1310</v>
      </c>
      <c r="B180" s="104" t="s">
        <v>1311</v>
      </c>
      <c r="C180" s="109">
        <v>33</v>
      </c>
      <c r="D180" s="109">
        <v>32</v>
      </c>
      <c r="E180" s="112">
        <v>24</v>
      </c>
      <c r="F180" s="112">
        <v>9</v>
      </c>
      <c r="G180" s="186"/>
      <c r="H180" s="177"/>
    </row>
    <row r="181" spans="1:8" ht="13.9" customHeight="1" x14ac:dyDescent="0.2">
      <c r="A181" s="103" t="s">
        <v>1312</v>
      </c>
      <c r="B181" s="104" t="s">
        <v>1313</v>
      </c>
      <c r="C181" s="109"/>
      <c r="D181" s="109"/>
      <c r="E181" s="112"/>
      <c r="F181" s="112"/>
      <c r="G181" s="186"/>
      <c r="H181" s="177"/>
    </row>
    <row r="182" spans="1:8" ht="13.9" customHeight="1" x14ac:dyDescent="0.2">
      <c r="A182" s="103" t="s">
        <v>1314</v>
      </c>
      <c r="B182" s="104" t="s">
        <v>1315</v>
      </c>
      <c r="C182" s="109"/>
      <c r="D182" s="109"/>
      <c r="E182" s="112"/>
      <c r="F182" s="112"/>
      <c r="G182" s="186"/>
      <c r="H182" s="177"/>
    </row>
    <row r="183" spans="1:8" ht="13.9" customHeight="1" x14ac:dyDescent="0.2">
      <c r="A183" s="103" t="s">
        <v>775</v>
      </c>
      <c r="B183" s="104" t="s">
        <v>1316</v>
      </c>
      <c r="C183" s="109"/>
      <c r="D183" s="109"/>
      <c r="E183" s="112"/>
      <c r="F183" s="112"/>
      <c r="G183" s="186"/>
      <c r="H183" s="177"/>
    </row>
    <row r="184" spans="1:8" ht="13.9" customHeight="1" x14ac:dyDescent="0.2">
      <c r="A184" s="103" t="s">
        <v>1317</v>
      </c>
      <c r="B184" s="104" t="s">
        <v>1318</v>
      </c>
      <c r="C184" s="109"/>
      <c r="D184" s="109"/>
      <c r="E184" s="112"/>
      <c r="F184" s="112"/>
      <c r="G184" s="186"/>
      <c r="H184" s="177"/>
    </row>
    <row r="185" spans="1:8" ht="13.9" customHeight="1" x14ac:dyDescent="0.2">
      <c r="A185" s="103" t="s">
        <v>777</v>
      </c>
      <c r="B185" s="104" t="s">
        <v>1319</v>
      </c>
      <c r="C185" s="109"/>
      <c r="D185" s="109"/>
      <c r="E185" s="112"/>
      <c r="F185" s="112"/>
      <c r="G185" s="186"/>
      <c r="H185" s="177"/>
    </row>
    <row r="186" spans="1:8" ht="13.9" customHeight="1" x14ac:dyDescent="0.2">
      <c r="A186" s="103" t="s">
        <v>1320</v>
      </c>
      <c r="B186" s="104" t="s">
        <v>1321</v>
      </c>
      <c r="C186" s="109"/>
      <c r="D186" s="109"/>
      <c r="E186" s="112"/>
      <c r="F186" s="112"/>
      <c r="G186" s="186"/>
      <c r="H186" s="177"/>
    </row>
    <row r="187" spans="1:8" ht="13.9" customHeight="1" x14ac:dyDescent="0.2">
      <c r="A187" s="103" t="s">
        <v>783</v>
      </c>
      <c r="B187" s="104" t="s">
        <v>1322</v>
      </c>
      <c r="C187" s="109"/>
      <c r="D187" s="109"/>
      <c r="E187" s="112"/>
      <c r="F187" s="112"/>
      <c r="G187" s="186"/>
      <c r="H187" s="177"/>
    </row>
    <row r="188" spans="1:8" ht="13.9" customHeight="1" x14ac:dyDescent="0.2">
      <c r="A188" s="103" t="s">
        <v>1323</v>
      </c>
      <c r="B188" s="104" t="s">
        <v>1324</v>
      </c>
      <c r="C188" s="109"/>
      <c r="D188" s="109"/>
      <c r="E188" s="112"/>
      <c r="F188" s="112"/>
      <c r="G188" s="186"/>
      <c r="H188" s="177"/>
    </row>
    <row r="189" spans="1:8" ht="13.9" customHeight="1" x14ac:dyDescent="0.2">
      <c r="A189" s="103" t="s">
        <v>1325</v>
      </c>
      <c r="B189" s="104" t="s">
        <v>1326</v>
      </c>
      <c r="C189" s="109"/>
      <c r="D189" s="109"/>
      <c r="E189" s="112"/>
      <c r="F189" s="112"/>
      <c r="G189" s="186"/>
      <c r="H189" s="177"/>
    </row>
    <row r="190" spans="1:8" ht="13.9" customHeight="1" x14ac:dyDescent="0.2">
      <c r="A190" s="103" t="s">
        <v>1327</v>
      </c>
      <c r="B190" s="104" t="s">
        <v>1328</v>
      </c>
      <c r="C190" s="109"/>
      <c r="D190" s="109"/>
      <c r="E190" s="112"/>
      <c r="F190" s="112"/>
      <c r="G190" s="186"/>
      <c r="H190" s="177"/>
    </row>
    <row r="191" spans="1:8" ht="13.9" customHeight="1" x14ac:dyDescent="0.2">
      <c r="A191" s="103" t="s">
        <v>780</v>
      </c>
      <c r="B191" s="104" t="s">
        <v>1329</v>
      </c>
      <c r="C191" s="109"/>
      <c r="D191" s="109"/>
      <c r="E191" s="112"/>
      <c r="F191" s="112"/>
      <c r="G191" s="186"/>
      <c r="H191" s="177"/>
    </row>
    <row r="192" spans="1:8" ht="13.9" customHeight="1" x14ac:dyDescent="0.2">
      <c r="A192" s="103" t="s">
        <v>104</v>
      </c>
      <c r="B192" s="104" t="s">
        <v>1078</v>
      </c>
      <c r="C192" s="109"/>
      <c r="D192" s="109"/>
      <c r="E192" s="112"/>
      <c r="F192" s="112"/>
      <c r="G192" s="186"/>
      <c r="H192" s="177"/>
    </row>
    <row r="193" spans="1:8" ht="13.9" customHeight="1" x14ac:dyDescent="0.2">
      <c r="A193" s="103" t="s">
        <v>104</v>
      </c>
      <c r="B193" s="104" t="s">
        <v>1079</v>
      </c>
      <c r="C193" s="110">
        <f>SUM(C137:C192)</f>
        <v>746</v>
      </c>
      <c r="D193" s="110">
        <f>SUM(D137:D192)</f>
        <v>579</v>
      </c>
      <c r="E193" s="110">
        <f>SUM(E137:E192)</f>
        <v>441</v>
      </c>
      <c r="F193" s="110">
        <f>SUM(F137:F192)</f>
        <v>305</v>
      </c>
      <c r="G193" s="110"/>
      <c r="H193" s="177"/>
    </row>
    <row r="194" spans="1:8" ht="13.9" customHeight="1" x14ac:dyDescent="0.2">
      <c r="A194" s="105" t="s">
        <v>104</v>
      </c>
      <c r="B194" s="106" t="s">
        <v>1330</v>
      </c>
      <c r="C194" s="109"/>
      <c r="D194" s="109"/>
      <c r="E194" s="112"/>
      <c r="F194" s="112"/>
      <c r="G194" s="112"/>
      <c r="H194" s="177">
        <v>1</v>
      </c>
    </row>
    <row r="195" spans="1:8" ht="13.9" customHeight="1" x14ac:dyDescent="0.2">
      <c r="A195" s="103" t="s">
        <v>813</v>
      </c>
      <c r="B195" s="104" t="s">
        <v>1331</v>
      </c>
      <c r="C195" s="109">
        <v>4</v>
      </c>
      <c r="D195" s="109"/>
      <c r="E195" s="112">
        <v>4</v>
      </c>
      <c r="F195" s="112"/>
      <c r="G195" s="186"/>
      <c r="H195" s="177"/>
    </row>
    <row r="196" spans="1:8" ht="13.9" customHeight="1" x14ac:dyDescent="0.2">
      <c r="A196" s="103" t="s">
        <v>1332</v>
      </c>
      <c r="B196" s="104" t="s">
        <v>1333</v>
      </c>
      <c r="C196" s="109">
        <v>5</v>
      </c>
      <c r="D196" s="109"/>
      <c r="E196" s="112">
        <v>2</v>
      </c>
      <c r="F196" s="112">
        <v>3</v>
      </c>
      <c r="G196" s="186"/>
      <c r="H196" s="177"/>
    </row>
    <row r="197" spans="1:8" ht="13.9" customHeight="1" x14ac:dyDescent="0.2">
      <c r="A197" s="103" t="s">
        <v>815</v>
      </c>
      <c r="B197" s="104" t="s">
        <v>1334</v>
      </c>
      <c r="C197" s="109">
        <v>38</v>
      </c>
      <c r="D197" s="109"/>
      <c r="E197" s="112">
        <v>28</v>
      </c>
      <c r="F197" s="112">
        <v>10</v>
      </c>
      <c r="G197" s="186"/>
      <c r="H197" s="177"/>
    </row>
    <row r="198" spans="1:8" ht="13.9" customHeight="1" x14ac:dyDescent="0.2">
      <c r="A198" s="103" t="s">
        <v>1335</v>
      </c>
      <c r="B198" s="104" t="s">
        <v>1336</v>
      </c>
      <c r="C198" s="109">
        <v>149</v>
      </c>
      <c r="D198" s="109"/>
      <c r="E198" s="112">
        <v>97</v>
      </c>
      <c r="F198" s="112">
        <v>52</v>
      </c>
      <c r="G198" s="186"/>
      <c r="H198" s="177"/>
    </row>
    <row r="199" spans="1:8" ht="13.9" customHeight="1" x14ac:dyDescent="0.2">
      <c r="A199" s="103" t="s">
        <v>816</v>
      </c>
      <c r="B199" s="104" t="s">
        <v>1337</v>
      </c>
      <c r="C199" s="109">
        <v>3</v>
      </c>
      <c r="D199" s="109"/>
      <c r="E199" s="112">
        <v>1</v>
      </c>
      <c r="F199" s="112">
        <v>2</v>
      </c>
      <c r="G199" s="186"/>
      <c r="H199" s="177"/>
    </row>
    <row r="200" spans="1:8" ht="13.9" customHeight="1" x14ac:dyDescent="0.2">
      <c r="A200" s="103" t="s">
        <v>1338</v>
      </c>
      <c r="B200" s="104" t="s">
        <v>1339</v>
      </c>
      <c r="C200" s="109">
        <v>4</v>
      </c>
      <c r="D200" s="109"/>
      <c r="E200" s="112">
        <v>3</v>
      </c>
      <c r="F200" s="112">
        <v>1</v>
      </c>
      <c r="G200" s="186"/>
      <c r="H200" s="177"/>
    </row>
    <row r="201" spans="1:8" ht="13.9" customHeight="1" x14ac:dyDescent="0.2">
      <c r="A201" s="103" t="s">
        <v>1340</v>
      </c>
      <c r="B201" s="104" t="s">
        <v>1341</v>
      </c>
      <c r="C201" s="109">
        <v>8</v>
      </c>
      <c r="D201" s="109"/>
      <c r="E201" s="112">
        <v>2</v>
      </c>
      <c r="F201" s="112">
        <v>6</v>
      </c>
      <c r="G201" s="186"/>
      <c r="H201" s="177"/>
    </row>
    <row r="202" spans="1:8" ht="13.9" customHeight="1" x14ac:dyDescent="0.2">
      <c r="A202" s="103" t="s">
        <v>1342</v>
      </c>
      <c r="B202" s="104" t="s">
        <v>1343</v>
      </c>
      <c r="C202" s="109">
        <v>1</v>
      </c>
      <c r="D202" s="109"/>
      <c r="E202" s="112">
        <v>1</v>
      </c>
      <c r="F202" s="112"/>
      <c r="G202" s="186"/>
      <c r="H202" s="177"/>
    </row>
    <row r="203" spans="1:8" ht="13.9" customHeight="1" x14ac:dyDescent="0.2">
      <c r="A203" s="103" t="s">
        <v>1344</v>
      </c>
      <c r="B203" s="104" t="s">
        <v>1345</v>
      </c>
      <c r="C203" s="109">
        <v>218</v>
      </c>
      <c r="D203" s="109"/>
      <c r="E203" s="112">
        <v>125</v>
      </c>
      <c r="F203" s="112">
        <v>93</v>
      </c>
      <c r="G203" s="186"/>
      <c r="H203" s="177"/>
    </row>
    <row r="204" spans="1:8" ht="13.9" customHeight="1" x14ac:dyDescent="0.2">
      <c r="A204" s="103" t="s">
        <v>1346</v>
      </c>
      <c r="B204" s="104" t="s">
        <v>1347</v>
      </c>
      <c r="C204" s="109">
        <v>26</v>
      </c>
      <c r="D204" s="109"/>
      <c r="E204" s="112">
        <v>17</v>
      </c>
      <c r="F204" s="112">
        <v>9</v>
      </c>
      <c r="G204" s="186"/>
      <c r="H204" s="177"/>
    </row>
    <row r="205" spans="1:8" ht="13.9" customHeight="1" x14ac:dyDescent="0.2">
      <c r="A205" s="103" t="s">
        <v>1348</v>
      </c>
      <c r="B205" s="104" t="s">
        <v>1349</v>
      </c>
      <c r="C205" s="109">
        <v>34</v>
      </c>
      <c r="D205" s="109"/>
      <c r="E205" s="112">
        <v>29</v>
      </c>
      <c r="F205" s="112">
        <v>5</v>
      </c>
      <c r="G205" s="186"/>
      <c r="H205" s="177"/>
    </row>
    <row r="206" spans="1:8" ht="13.9" customHeight="1" x14ac:dyDescent="0.2">
      <c r="A206" s="103" t="s">
        <v>1350</v>
      </c>
      <c r="B206" s="104" t="s">
        <v>1351</v>
      </c>
      <c r="C206" s="109">
        <v>2</v>
      </c>
      <c r="D206" s="109"/>
      <c r="E206" s="112">
        <v>2</v>
      </c>
      <c r="F206" s="112"/>
      <c r="G206" s="186"/>
      <c r="H206" s="177"/>
    </row>
    <row r="207" spans="1:8" ht="13.9" customHeight="1" x14ac:dyDescent="0.2">
      <c r="A207" s="103" t="s">
        <v>1352</v>
      </c>
      <c r="B207" s="104" t="s">
        <v>1353</v>
      </c>
      <c r="C207" s="109">
        <v>9</v>
      </c>
      <c r="D207" s="109"/>
      <c r="E207" s="112">
        <v>5</v>
      </c>
      <c r="F207" s="112">
        <v>4</v>
      </c>
      <c r="G207" s="186"/>
      <c r="H207" s="177"/>
    </row>
    <row r="208" spans="1:8" ht="13.9" customHeight="1" x14ac:dyDescent="0.2">
      <c r="A208" s="103" t="s">
        <v>1354</v>
      </c>
      <c r="B208" s="104" t="s">
        <v>1355</v>
      </c>
      <c r="C208" s="109">
        <v>12</v>
      </c>
      <c r="D208" s="109"/>
      <c r="E208" s="112">
        <v>8</v>
      </c>
      <c r="F208" s="112">
        <v>4</v>
      </c>
      <c r="G208" s="186"/>
      <c r="H208" s="177"/>
    </row>
    <row r="209" spans="1:8" ht="13.9" customHeight="1" x14ac:dyDescent="0.2">
      <c r="A209" s="103" t="s">
        <v>827</v>
      </c>
      <c r="B209" s="104" t="s">
        <v>1356</v>
      </c>
      <c r="C209" s="109">
        <v>1</v>
      </c>
      <c r="D209" s="109"/>
      <c r="E209" s="112">
        <v>1</v>
      </c>
      <c r="F209" s="112"/>
      <c r="G209" s="186"/>
      <c r="H209" s="177"/>
    </row>
    <row r="210" spans="1:8" ht="13.9" customHeight="1" x14ac:dyDescent="0.2">
      <c r="A210" s="103" t="s">
        <v>1357</v>
      </c>
      <c r="B210" s="104" t="s">
        <v>1358</v>
      </c>
      <c r="C210" s="109">
        <v>34</v>
      </c>
      <c r="D210" s="109"/>
      <c r="E210" s="112">
        <v>22</v>
      </c>
      <c r="F210" s="112">
        <v>12</v>
      </c>
      <c r="G210" s="186"/>
      <c r="H210" s="177"/>
    </row>
    <row r="211" spans="1:8" ht="13.9" customHeight="1" x14ac:dyDescent="0.2">
      <c r="A211" s="103" t="s">
        <v>1359</v>
      </c>
      <c r="B211" s="104" t="s">
        <v>1360</v>
      </c>
      <c r="C211" s="109">
        <v>8</v>
      </c>
      <c r="D211" s="109"/>
      <c r="E211" s="112">
        <v>3</v>
      </c>
      <c r="F211" s="112">
        <v>5</v>
      </c>
      <c r="G211" s="186"/>
      <c r="H211" s="177"/>
    </row>
    <row r="212" spans="1:8" ht="13.9" customHeight="1" x14ac:dyDescent="0.2">
      <c r="A212" s="103" t="s">
        <v>830</v>
      </c>
      <c r="B212" s="104" t="s">
        <v>1361</v>
      </c>
      <c r="C212" s="109">
        <v>15</v>
      </c>
      <c r="D212" s="109"/>
      <c r="E212" s="112">
        <v>6</v>
      </c>
      <c r="F212" s="112">
        <v>9</v>
      </c>
      <c r="G212" s="186"/>
      <c r="H212" s="177"/>
    </row>
    <row r="213" spans="1:8" ht="13.9" customHeight="1" x14ac:dyDescent="0.2">
      <c r="A213" s="103" t="s">
        <v>1362</v>
      </c>
      <c r="B213" s="104" t="s">
        <v>1363</v>
      </c>
      <c r="C213" s="109">
        <v>6</v>
      </c>
      <c r="D213" s="109"/>
      <c r="E213" s="112">
        <v>3</v>
      </c>
      <c r="F213" s="112">
        <v>3</v>
      </c>
      <c r="G213" s="186"/>
      <c r="H213" s="177"/>
    </row>
    <row r="214" spans="1:8" ht="13.9" customHeight="1" x14ac:dyDescent="0.2">
      <c r="A214" s="103" t="s">
        <v>1364</v>
      </c>
      <c r="B214" s="104" t="s">
        <v>1365</v>
      </c>
      <c r="C214" s="109">
        <v>16</v>
      </c>
      <c r="D214" s="109"/>
      <c r="E214" s="112">
        <v>11</v>
      </c>
      <c r="F214" s="112">
        <v>5</v>
      </c>
      <c r="G214" s="186"/>
      <c r="H214" s="177"/>
    </row>
    <row r="215" spans="1:8" ht="13.9" customHeight="1" x14ac:dyDescent="0.2">
      <c r="A215" s="103" t="s">
        <v>833</v>
      </c>
      <c r="B215" s="104" t="s">
        <v>1366</v>
      </c>
      <c r="C215" s="109">
        <v>3</v>
      </c>
      <c r="D215" s="109"/>
      <c r="E215" s="112">
        <v>3</v>
      </c>
      <c r="F215" s="112"/>
      <c r="G215" s="186"/>
      <c r="H215" s="177"/>
    </row>
    <row r="216" spans="1:8" ht="13.9" customHeight="1" x14ac:dyDescent="0.2">
      <c r="A216" s="103" t="s">
        <v>1367</v>
      </c>
      <c r="B216" s="104" t="s">
        <v>1368</v>
      </c>
      <c r="C216" s="109">
        <v>7</v>
      </c>
      <c r="D216" s="109"/>
      <c r="E216" s="112">
        <v>6</v>
      </c>
      <c r="F216" s="112">
        <v>1</v>
      </c>
      <c r="G216" s="186"/>
      <c r="H216" s="177"/>
    </row>
    <row r="217" spans="1:8" ht="13.9" customHeight="1" x14ac:dyDescent="0.2">
      <c r="A217" s="103" t="s">
        <v>1369</v>
      </c>
      <c r="B217" s="104" t="s">
        <v>1370</v>
      </c>
      <c r="C217" s="109">
        <v>7</v>
      </c>
      <c r="D217" s="109"/>
      <c r="E217" s="112">
        <v>5</v>
      </c>
      <c r="F217" s="112">
        <v>2</v>
      </c>
      <c r="G217" s="186"/>
      <c r="H217" s="177"/>
    </row>
    <row r="218" spans="1:8" ht="13.9" customHeight="1" x14ac:dyDescent="0.2">
      <c r="A218" s="103" t="s">
        <v>837</v>
      </c>
      <c r="B218" s="104" t="s">
        <v>1371</v>
      </c>
      <c r="C218" s="109">
        <v>10</v>
      </c>
      <c r="D218" s="109"/>
      <c r="E218" s="112">
        <v>6</v>
      </c>
      <c r="F218" s="112">
        <v>4</v>
      </c>
      <c r="G218" s="186"/>
      <c r="H218" s="177"/>
    </row>
    <row r="219" spans="1:8" ht="13.9" customHeight="1" x14ac:dyDescent="0.2">
      <c r="A219" s="103" t="s">
        <v>1372</v>
      </c>
      <c r="B219" s="104" t="s">
        <v>1373</v>
      </c>
      <c r="C219" s="109">
        <v>2</v>
      </c>
      <c r="D219" s="109"/>
      <c r="E219" s="112">
        <v>2</v>
      </c>
      <c r="F219" s="112"/>
      <c r="G219" s="186"/>
      <c r="H219" s="177"/>
    </row>
    <row r="220" spans="1:8" ht="13.9" customHeight="1" x14ac:dyDescent="0.2">
      <c r="A220" s="103" t="s">
        <v>104</v>
      </c>
      <c r="B220" s="104" t="s">
        <v>1078</v>
      </c>
      <c r="C220" s="109">
        <v>3</v>
      </c>
      <c r="D220" s="109"/>
      <c r="E220" s="112">
        <v>3</v>
      </c>
      <c r="F220" s="112"/>
      <c r="G220" s="186"/>
      <c r="H220" s="177"/>
    </row>
    <row r="221" spans="1:8" ht="13.9" customHeight="1" x14ac:dyDescent="0.2">
      <c r="A221" s="103" t="s">
        <v>104</v>
      </c>
      <c r="B221" s="104" t="s">
        <v>1079</v>
      </c>
      <c r="C221" s="110">
        <f>SUM(C195:C220)</f>
        <v>625</v>
      </c>
      <c r="D221" s="110">
        <f>SUM(D195:D220)</f>
        <v>0</v>
      </c>
      <c r="E221" s="110">
        <f>SUM(E195:E220)</f>
        <v>395</v>
      </c>
      <c r="F221" s="110">
        <f>SUM(F195:F220)</f>
        <v>230</v>
      </c>
      <c r="G221" s="110"/>
      <c r="H221" s="177"/>
    </row>
    <row r="222" spans="1:8" ht="13.9" customHeight="1" x14ac:dyDescent="0.2">
      <c r="A222" s="105" t="s">
        <v>104</v>
      </c>
      <c r="B222" s="106" t="s">
        <v>1374</v>
      </c>
      <c r="C222" s="109"/>
      <c r="D222" s="109"/>
      <c r="E222" s="112"/>
      <c r="F222" s="112"/>
      <c r="G222" s="112"/>
      <c r="H222" s="177">
        <v>1</v>
      </c>
    </row>
    <row r="223" spans="1:8" ht="13.9" customHeight="1" x14ac:dyDescent="0.2">
      <c r="A223" s="103" t="s">
        <v>1375</v>
      </c>
      <c r="B223" s="104" t="s">
        <v>1376</v>
      </c>
      <c r="C223" s="109">
        <v>23</v>
      </c>
      <c r="D223" s="109"/>
      <c r="E223" s="112">
        <v>19</v>
      </c>
      <c r="F223" s="112">
        <v>4</v>
      </c>
      <c r="G223" s="186"/>
      <c r="H223" s="177"/>
    </row>
    <row r="224" spans="1:8" ht="13.9" customHeight="1" x14ac:dyDescent="0.2">
      <c r="A224" s="103" t="s">
        <v>842</v>
      </c>
      <c r="B224" s="104" t="s">
        <v>1377</v>
      </c>
      <c r="C224" s="109">
        <v>8</v>
      </c>
      <c r="D224" s="109"/>
      <c r="E224" s="112">
        <v>8</v>
      </c>
      <c r="F224" s="112"/>
      <c r="G224" s="186"/>
      <c r="H224" s="177"/>
    </row>
    <row r="225" spans="1:8" ht="13.9" customHeight="1" x14ac:dyDescent="0.2">
      <c r="A225" s="103" t="s">
        <v>1378</v>
      </c>
      <c r="B225" s="104" t="s">
        <v>1379</v>
      </c>
      <c r="C225" s="109">
        <v>25</v>
      </c>
      <c r="D225" s="109"/>
      <c r="E225" s="112">
        <v>18</v>
      </c>
      <c r="F225" s="112">
        <v>7</v>
      </c>
      <c r="G225" s="186"/>
      <c r="H225" s="177"/>
    </row>
    <row r="226" spans="1:8" ht="13.9" customHeight="1" x14ac:dyDescent="0.2">
      <c r="A226" s="103" t="s">
        <v>845</v>
      </c>
      <c r="B226" s="104" t="s">
        <v>1380</v>
      </c>
      <c r="C226" s="109">
        <v>13</v>
      </c>
      <c r="D226" s="109"/>
      <c r="E226" s="112">
        <v>13</v>
      </c>
      <c r="F226" s="112"/>
      <c r="G226" s="186"/>
      <c r="H226" s="177"/>
    </row>
    <row r="227" spans="1:8" ht="13.9" customHeight="1" x14ac:dyDescent="0.2">
      <c r="A227" s="103" t="s">
        <v>1381</v>
      </c>
      <c r="B227" s="104" t="s">
        <v>1382</v>
      </c>
      <c r="C227" s="109">
        <v>22</v>
      </c>
      <c r="D227" s="109"/>
      <c r="E227" s="112">
        <v>20</v>
      </c>
      <c r="F227" s="112">
        <v>2</v>
      </c>
      <c r="G227" s="186"/>
      <c r="H227" s="177"/>
    </row>
    <row r="228" spans="1:8" ht="13.9" customHeight="1" x14ac:dyDescent="0.2">
      <c r="A228" s="103" t="s">
        <v>1383</v>
      </c>
      <c r="B228" s="104" t="s">
        <v>1384</v>
      </c>
      <c r="C228" s="109">
        <v>10</v>
      </c>
      <c r="D228" s="109"/>
      <c r="E228" s="112">
        <v>7</v>
      </c>
      <c r="F228" s="112">
        <v>3</v>
      </c>
      <c r="G228" s="186"/>
      <c r="H228" s="177"/>
    </row>
    <row r="229" spans="1:8" ht="13.9" customHeight="1" x14ac:dyDescent="0.2">
      <c r="A229" s="103" t="s">
        <v>848</v>
      </c>
      <c r="B229" s="104" t="s">
        <v>1385</v>
      </c>
      <c r="C229" s="109">
        <v>45</v>
      </c>
      <c r="D229" s="109"/>
      <c r="E229" s="112">
        <v>37</v>
      </c>
      <c r="F229" s="112">
        <v>8</v>
      </c>
      <c r="G229" s="186"/>
      <c r="H229" s="177"/>
    </row>
    <row r="230" spans="1:8" ht="13.9" customHeight="1" x14ac:dyDescent="0.2">
      <c r="A230" s="103" t="s">
        <v>1386</v>
      </c>
      <c r="B230" s="104" t="s">
        <v>1387</v>
      </c>
      <c r="C230" s="109">
        <v>15</v>
      </c>
      <c r="D230" s="109"/>
      <c r="E230" s="112">
        <v>11</v>
      </c>
      <c r="F230" s="112">
        <v>4</v>
      </c>
      <c r="G230" s="186"/>
      <c r="H230" s="177"/>
    </row>
    <row r="231" spans="1:8" ht="13.9" customHeight="1" x14ac:dyDescent="0.2">
      <c r="A231" s="103" t="s">
        <v>1388</v>
      </c>
      <c r="B231" s="104" t="s">
        <v>1389</v>
      </c>
      <c r="C231" s="109">
        <v>13</v>
      </c>
      <c r="D231" s="109"/>
      <c r="E231" s="112">
        <v>6</v>
      </c>
      <c r="F231" s="112">
        <v>7</v>
      </c>
      <c r="G231" s="186"/>
      <c r="H231" s="177"/>
    </row>
    <row r="232" spans="1:8" ht="13.9" customHeight="1" x14ac:dyDescent="0.2">
      <c r="A232" s="103" t="s">
        <v>1390</v>
      </c>
      <c r="B232" s="104" t="s">
        <v>1391</v>
      </c>
      <c r="C232" s="109">
        <v>4</v>
      </c>
      <c r="D232" s="109"/>
      <c r="E232" s="112">
        <v>3</v>
      </c>
      <c r="F232" s="112">
        <v>1</v>
      </c>
      <c r="G232" s="186"/>
      <c r="H232" s="177"/>
    </row>
    <row r="233" spans="1:8" ht="13.9" customHeight="1" x14ac:dyDescent="0.2">
      <c r="A233" s="103" t="s">
        <v>1392</v>
      </c>
      <c r="B233" s="104" t="s">
        <v>1393</v>
      </c>
      <c r="C233" s="109">
        <v>29</v>
      </c>
      <c r="D233" s="109"/>
      <c r="E233" s="112">
        <v>24</v>
      </c>
      <c r="F233" s="112">
        <v>5</v>
      </c>
      <c r="G233" s="186"/>
      <c r="H233" s="177"/>
    </row>
    <row r="234" spans="1:8" ht="13.9" customHeight="1" x14ac:dyDescent="0.2">
      <c r="A234" s="103" t="s">
        <v>1394</v>
      </c>
      <c r="B234" s="104" t="s">
        <v>1395</v>
      </c>
      <c r="C234" s="109">
        <v>227</v>
      </c>
      <c r="D234" s="109"/>
      <c r="E234" s="112">
        <v>184</v>
      </c>
      <c r="F234" s="112">
        <v>43</v>
      </c>
      <c r="G234" s="186"/>
      <c r="H234" s="177"/>
    </row>
    <row r="235" spans="1:8" ht="13.9" customHeight="1" x14ac:dyDescent="0.2">
      <c r="A235" s="103" t="s">
        <v>1396</v>
      </c>
      <c r="B235" s="104" t="s">
        <v>1397</v>
      </c>
      <c r="C235" s="109">
        <v>17</v>
      </c>
      <c r="D235" s="109"/>
      <c r="E235" s="112">
        <v>13</v>
      </c>
      <c r="F235" s="112">
        <v>4</v>
      </c>
      <c r="G235" s="186"/>
      <c r="H235" s="177"/>
    </row>
    <row r="236" spans="1:8" ht="13.9" customHeight="1" x14ac:dyDescent="0.2">
      <c r="A236" s="103" t="s">
        <v>104</v>
      </c>
      <c r="B236" s="104" t="s">
        <v>1078</v>
      </c>
      <c r="C236" s="109"/>
      <c r="D236" s="109"/>
      <c r="E236" s="112"/>
      <c r="F236" s="112"/>
      <c r="G236" s="186"/>
      <c r="H236" s="177"/>
    </row>
    <row r="237" spans="1:8" ht="13.9" customHeight="1" x14ac:dyDescent="0.2">
      <c r="A237" s="103" t="s">
        <v>104</v>
      </c>
      <c r="B237" s="104" t="s">
        <v>1079</v>
      </c>
      <c r="C237" s="110">
        <f>SUM(C223:C236)</f>
        <v>451</v>
      </c>
      <c r="D237" s="110">
        <f>SUM(D223:D236)</f>
        <v>0</v>
      </c>
      <c r="E237" s="110">
        <f>SUM(E223:E236)</f>
        <v>363</v>
      </c>
      <c r="F237" s="110">
        <f>SUM(F223:F236)</f>
        <v>88</v>
      </c>
      <c r="G237" s="110"/>
      <c r="H237" s="177"/>
    </row>
    <row r="238" spans="1:8" ht="13.9" customHeight="1" x14ac:dyDescent="0.2">
      <c r="A238" s="105" t="s">
        <v>104</v>
      </c>
      <c r="B238" s="106" t="s">
        <v>1398</v>
      </c>
      <c r="C238" s="109"/>
      <c r="D238" s="109"/>
      <c r="E238" s="112"/>
      <c r="F238" s="112"/>
      <c r="G238" s="112"/>
      <c r="H238" s="177">
        <v>1</v>
      </c>
    </row>
    <row r="239" spans="1:8" ht="13.9" customHeight="1" x14ac:dyDescent="0.2">
      <c r="A239" s="103" t="s">
        <v>1399</v>
      </c>
      <c r="B239" s="104" t="s">
        <v>1400</v>
      </c>
      <c r="C239" s="109">
        <v>41</v>
      </c>
      <c r="D239" s="109"/>
      <c r="E239" s="112">
        <v>31</v>
      </c>
      <c r="F239" s="112">
        <v>10</v>
      </c>
      <c r="G239" s="186"/>
      <c r="H239" s="177"/>
    </row>
    <row r="240" spans="1:8" ht="13.9" customHeight="1" x14ac:dyDescent="0.2">
      <c r="A240" s="103" t="s">
        <v>1401</v>
      </c>
      <c r="B240" s="104" t="s">
        <v>1402</v>
      </c>
      <c r="C240" s="109">
        <v>17</v>
      </c>
      <c r="D240" s="109"/>
      <c r="E240" s="112">
        <v>16</v>
      </c>
      <c r="F240" s="112">
        <v>1</v>
      </c>
      <c r="G240" s="186"/>
      <c r="H240" s="177"/>
    </row>
    <row r="241" spans="1:8" ht="13.9" customHeight="1" x14ac:dyDescent="0.2">
      <c r="A241" s="103" t="s">
        <v>1403</v>
      </c>
      <c r="B241" s="104" t="s">
        <v>1404</v>
      </c>
      <c r="C241" s="109"/>
      <c r="D241" s="109"/>
      <c r="E241" s="112"/>
      <c r="F241" s="112"/>
      <c r="G241" s="186"/>
      <c r="H241" s="177"/>
    </row>
    <row r="242" spans="1:8" ht="13.9" customHeight="1" x14ac:dyDescent="0.2">
      <c r="A242" s="103" t="s">
        <v>1405</v>
      </c>
      <c r="B242" s="104" t="s">
        <v>1406</v>
      </c>
      <c r="C242" s="109">
        <v>2</v>
      </c>
      <c r="D242" s="109"/>
      <c r="E242" s="112">
        <v>2</v>
      </c>
      <c r="F242" s="112"/>
      <c r="G242" s="186"/>
      <c r="H242" s="177"/>
    </row>
    <row r="243" spans="1:8" ht="13.9" customHeight="1" x14ac:dyDescent="0.2">
      <c r="A243" s="103" t="s">
        <v>1407</v>
      </c>
      <c r="B243" s="104" t="s">
        <v>1408</v>
      </c>
      <c r="C243" s="109">
        <v>19</v>
      </c>
      <c r="D243" s="109"/>
      <c r="E243" s="112">
        <v>17</v>
      </c>
      <c r="F243" s="112">
        <v>2</v>
      </c>
      <c r="G243" s="186"/>
      <c r="H243" s="177"/>
    </row>
    <row r="244" spans="1:8" ht="13.9" customHeight="1" x14ac:dyDescent="0.2">
      <c r="A244" s="103" t="s">
        <v>862</v>
      </c>
      <c r="B244" s="104" t="s">
        <v>1409</v>
      </c>
      <c r="C244" s="109">
        <v>9</v>
      </c>
      <c r="D244" s="109"/>
      <c r="E244" s="112">
        <v>6</v>
      </c>
      <c r="F244" s="112">
        <v>3</v>
      </c>
      <c r="G244" s="186"/>
      <c r="H244" s="177"/>
    </row>
    <row r="245" spans="1:8" ht="13.9" customHeight="1" x14ac:dyDescent="0.2">
      <c r="A245" s="103" t="s">
        <v>1410</v>
      </c>
      <c r="B245" s="104" t="s">
        <v>1411</v>
      </c>
      <c r="C245" s="109">
        <v>22</v>
      </c>
      <c r="D245" s="109"/>
      <c r="E245" s="112">
        <v>13</v>
      </c>
      <c r="F245" s="112">
        <v>9</v>
      </c>
      <c r="G245" s="186"/>
      <c r="H245" s="177"/>
    </row>
    <row r="246" spans="1:8" ht="13.9" customHeight="1" x14ac:dyDescent="0.2">
      <c r="A246" s="103" t="s">
        <v>1412</v>
      </c>
      <c r="B246" s="104" t="s">
        <v>1413</v>
      </c>
      <c r="C246" s="109">
        <v>63</v>
      </c>
      <c r="D246" s="109"/>
      <c r="E246" s="112">
        <v>48</v>
      </c>
      <c r="F246" s="112">
        <v>15</v>
      </c>
      <c r="G246" s="186"/>
      <c r="H246" s="177"/>
    </row>
    <row r="247" spans="1:8" ht="13.9" customHeight="1" x14ac:dyDescent="0.2">
      <c r="A247" s="103" t="s">
        <v>881</v>
      </c>
      <c r="B247" s="104" t="s">
        <v>1414</v>
      </c>
      <c r="C247" s="109">
        <v>28</v>
      </c>
      <c r="D247" s="109"/>
      <c r="E247" s="112">
        <v>22</v>
      </c>
      <c r="F247" s="112">
        <v>6</v>
      </c>
      <c r="G247" s="186"/>
      <c r="H247" s="177"/>
    </row>
    <row r="248" spans="1:8" ht="13.9" customHeight="1" x14ac:dyDescent="0.2">
      <c r="A248" s="103" t="s">
        <v>1415</v>
      </c>
      <c r="B248" s="104" t="s">
        <v>1416</v>
      </c>
      <c r="C248" s="109">
        <v>24</v>
      </c>
      <c r="D248" s="109"/>
      <c r="E248" s="112">
        <v>23</v>
      </c>
      <c r="F248" s="112">
        <v>1</v>
      </c>
      <c r="G248" s="186"/>
      <c r="H248" s="177"/>
    </row>
    <row r="249" spans="1:8" ht="13.9" customHeight="1" x14ac:dyDescent="0.2">
      <c r="A249" s="103" t="s">
        <v>1417</v>
      </c>
      <c r="B249" s="104" t="s">
        <v>1418</v>
      </c>
      <c r="C249" s="109">
        <v>10</v>
      </c>
      <c r="D249" s="109"/>
      <c r="E249" s="112">
        <v>4</v>
      </c>
      <c r="F249" s="112">
        <v>6</v>
      </c>
      <c r="G249" s="186"/>
      <c r="H249" s="177"/>
    </row>
    <row r="250" spans="1:8" ht="13.9" customHeight="1" x14ac:dyDescent="0.2">
      <c r="A250" s="103" t="s">
        <v>883</v>
      </c>
      <c r="B250" s="104" t="s">
        <v>1419</v>
      </c>
      <c r="C250" s="109">
        <v>34</v>
      </c>
      <c r="D250" s="109"/>
      <c r="E250" s="112">
        <v>32</v>
      </c>
      <c r="F250" s="112">
        <v>2</v>
      </c>
      <c r="G250" s="186"/>
      <c r="H250" s="177"/>
    </row>
    <row r="251" spans="1:8" ht="13.9" customHeight="1" x14ac:dyDescent="0.2">
      <c r="A251" s="103" t="s">
        <v>1420</v>
      </c>
      <c r="B251" s="104" t="s">
        <v>1421</v>
      </c>
      <c r="C251" s="109">
        <v>2</v>
      </c>
      <c r="D251" s="109"/>
      <c r="E251" s="112">
        <v>2</v>
      </c>
      <c r="F251" s="112"/>
      <c r="G251" s="186"/>
      <c r="H251" s="177"/>
    </row>
    <row r="252" spans="1:8" ht="13.9" customHeight="1" x14ac:dyDescent="0.2">
      <c r="A252" s="103" t="s">
        <v>1422</v>
      </c>
      <c r="B252" s="104" t="s">
        <v>1423</v>
      </c>
      <c r="C252" s="109">
        <v>94</v>
      </c>
      <c r="D252" s="109"/>
      <c r="E252" s="112">
        <v>75</v>
      </c>
      <c r="F252" s="112">
        <v>19</v>
      </c>
      <c r="G252" s="186"/>
      <c r="H252" s="177"/>
    </row>
    <row r="253" spans="1:8" ht="13.9" customHeight="1" x14ac:dyDescent="0.2">
      <c r="A253" s="103" t="s">
        <v>1424</v>
      </c>
      <c r="B253" s="104" t="s">
        <v>1425</v>
      </c>
      <c r="C253" s="109">
        <v>266</v>
      </c>
      <c r="D253" s="109"/>
      <c r="E253" s="112">
        <v>184</v>
      </c>
      <c r="F253" s="112">
        <v>82</v>
      </c>
      <c r="G253" s="186"/>
      <c r="H253" s="177"/>
    </row>
    <row r="254" spans="1:8" ht="13.9" customHeight="1" x14ac:dyDescent="0.2">
      <c r="A254" s="103" t="s">
        <v>868</v>
      </c>
      <c r="B254" s="104" t="s">
        <v>1426</v>
      </c>
      <c r="C254" s="109">
        <v>2</v>
      </c>
      <c r="D254" s="109"/>
      <c r="E254" s="112">
        <v>2</v>
      </c>
      <c r="F254" s="112"/>
      <c r="G254" s="186"/>
      <c r="H254" s="177"/>
    </row>
    <row r="255" spans="1:8" ht="13.9" customHeight="1" x14ac:dyDescent="0.2">
      <c r="A255" s="103" t="s">
        <v>1427</v>
      </c>
      <c r="B255" s="104" t="s">
        <v>1428</v>
      </c>
      <c r="C255" s="109">
        <v>13</v>
      </c>
      <c r="D255" s="109"/>
      <c r="E255" s="112">
        <v>13</v>
      </c>
      <c r="F255" s="112"/>
      <c r="G255" s="186"/>
      <c r="H255" s="177"/>
    </row>
    <row r="256" spans="1:8" ht="13.9" customHeight="1" x14ac:dyDescent="0.2">
      <c r="A256" s="103" t="s">
        <v>1429</v>
      </c>
      <c r="B256" s="104" t="s">
        <v>1430</v>
      </c>
      <c r="C256" s="109">
        <v>209</v>
      </c>
      <c r="D256" s="109">
        <v>1</v>
      </c>
      <c r="E256" s="112">
        <v>161</v>
      </c>
      <c r="F256" s="112">
        <v>48</v>
      </c>
      <c r="G256" s="186"/>
      <c r="H256" s="177"/>
    </row>
    <row r="257" spans="1:8" ht="13.9" customHeight="1" x14ac:dyDescent="0.2">
      <c r="A257" s="103" t="s">
        <v>872</v>
      </c>
      <c r="B257" s="104" t="s">
        <v>1431</v>
      </c>
      <c r="C257" s="109">
        <v>26</v>
      </c>
      <c r="D257" s="109"/>
      <c r="E257" s="112">
        <v>21</v>
      </c>
      <c r="F257" s="112">
        <v>5</v>
      </c>
      <c r="G257" s="186"/>
      <c r="H257" s="177"/>
    </row>
    <row r="258" spans="1:8" ht="13.9" customHeight="1" x14ac:dyDescent="0.2">
      <c r="A258" s="103" t="s">
        <v>1432</v>
      </c>
      <c r="B258" s="104" t="s">
        <v>1433</v>
      </c>
      <c r="C258" s="109">
        <v>8</v>
      </c>
      <c r="D258" s="109"/>
      <c r="E258" s="112">
        <v>7</v>
      </c>
      <c r="F258" s="112">
        <v>1</v>
      </c>
      <c r="G258" s="186"/>
      <c r="H258" s="177"/>
    </row>
    <row r="259" spans="1:8" ht="13.9" customHeight="1" x14ac:dyDescent="0.2">
      <c r="A259" s="103" t="s">
        <v>874</v>
      </c>
      <c r="B259" s="104" t="s">
        <v>1434</v>
      </c>
      <c r="C259" s="109">
        <v>6</v>
      </c>
      <c r="D259" s="109"/>
      <c r="E259" s="112">
        <v>3</v>
      </c>
      <c r="F259" s="112">
        <v>3</v>
      </c>
      <c r="G259" s="186"/>
      <c r="H259" s="177"/>
    </row>
    <row r="260" spans="1:8" ht="13.9" customHeight="1" x14ac:dyDescent="0.2">
      <c r="A260" s="103" t="s">
        <v>875</v>
      </c>
      <c r="B260" s="104" t="s">
        <v>1435</v>
      </c>
      <c r="C260" s="109">
        <v>8</v>
      </c>
      <c r="D260" s="109"/>
      <c r="E260" s="112">
        <v>6</v>
      </c>
      <c r="F260" s="112">
        <v>2</v>
      </c>
      <c r="G260" s="186"/>
      <c r="H260" s="177"/>
    </row>
    <row r="261" spans="1:8" ht="13.9" customHeight="1" x14ac:dyDescent="0.2">
      <c r="A261" s="103" t="s">
        <v>876</v>
      </c>
      <c r="B261" s="104" t="s">
        <v>1436</v>
      </c>
      <c r="C261" s="109"/>
      <c r="D261" s="109"/>
      <c r="E261" s="112"/>
      <c r="F261" s="112"/>
      <c r="G261" s="186"/>
      <c r="H261" s="177"/>
    </row>
    <row r="262" spans="1:8" ht="13.9" customHeight="1" x14ac:dyDescent="0.2">
      <c r="A262" s="103" t="s">
        <v>1437</v>
      </c>
      <c r="B262" s="104" t="s">
        <v>1438</v>
      </c>
      <c r="C262" s="109">
        <v>15</v>
      </c>
      <c r="D262" s="109"/>
      <c r="E262" s="112">
        <v>14</v>
      </c>
      <c r="F262" s="112">
        <v>1</v>
      </c>
      <c r="G262" s="186"/>
      <c r="H262" s="177"/>
    </row>
    <row r="263" spans="1:8" ht="13.9" customHeight="1" x14ac:dyDescent="0.2">
      <c r="A263" s="103" t="s">
        <v>888</v>
      </c>
      <c r="B263" s="104" t="s">
        <v>1439</v>
      </c>
      <c r="C263" s="109">
        <v>14</v>
      </c>
      <c r="D263" s="109"/>
      <c r="E263" s="112">
        <v>11</v>
      </c>
      <c r="F263" s="112">
        <v>3</v>
      </c>
      <c r="G263" s="186"/>
      <c r="H263" s="177"/>
    </row>
    <row r="264" spans="1:8" ht="13.9" customHeight="1" x14ac:dyDescent="0.2">
      <c r="A264" s="103" t="s">
        <v>1440</v>
      </c>
      <c r="B264" s="104" t="s">
        <v>1441</v>
      </c>
      <c r="C264" s="109">
        <v>2</v>
      </c>
      <c r="D264" s="109"/>
      <c r="E264" s="112">
        <v>1</v>
      </c>
      <c r="F264" s="112">
        <v>1</v>
      </c>
      <c r="G264" s="186"/>
      <c r="H264" s="177"/>
    </row>
    <row r="265" spans="1:8" ht="13.9" customHeight="1" x14ac:dyDescent="0.2">
      <c r="A265" s="103" t="s">
        <v>1442</v>
      </c>
      <c r="B265" s="104" t="s">
        <v>1443</v>
      </c>
      <c r="C265" s="109">
        <v>37</v>
      </c>
      <c r="D265" s="109"/>
      <c r="E265" s="112">
        <v>34</v>
      </c>
      <c r="F265" s="112">
        <v>3</v>
      </c>
      <c r="G265" s="186"/>
      <c r="H265" s="177"/>
    </row>
    <row r="266" spans="1:8" ht="13.9" customHeight="1" x14ac:dyDescent="0.2">
      <c r="A266" s="103" t="s">
        <v>1444</v>
      </c>
      <c r="B266" s="104" t="s">
        <v>1445</v>
      </c>
      <c r="C266" s="109">
        <v>21</v>
      </c>
      <c r="D266" s="109"/>
      <c r="E266" s="112">
        <v>19</v>
      </c>
      <c r="F266" s="112">
        <v>2</v>
      </c>
      <c r="G266" s="186"/>
      <c r="H266" s="177"/>
    </row>
    <row r="267" spans="1:8" ht="13.9" customHeight="1" x14ac:dyDescent="0.2">
      <c r="A267" s="103" t="s">
        <v>104</v>
      </c>
      <c r="B267" s="104" t="s">
        <v>1078</v>
      </c>
      <c r="C267" s="109">
        <v>5</v>
      </c>
      <c r="D267" s="109"/>
      <c r="E267" s="112">
        <v>2</v>
      </c>
      <c r="F267" s="112">
        <v>3</v>
      </c>
      <c r="G267" s="186"/>
      <c r="H267" s="177"/>
    </row>
    <row r="268" spans="1:8" ht="13.9" customHeight="1" x14ac:dyDescent="0.2">
      <c r="A268" s="103" t="s">
        <v>104</v>
      </c>
      <c r="B268" s="104" t="s">
        <v>1079</v>
      </c>
      <c r="C268" s="110">
        <f>SUM(C239:C267)</f>
        <v>997</v>
      </c>
      <c r="D268" s="110">
        <f>SUM(D239:D267)</f>
        <v>1</v>
      </c>
      <c r="E268" s="110">
        <f>SUM(E239:E267)</f>
        <v>769</v>
      </c>
      <c r="F268" s="110">
        <f>SUM(F239:F267)</f>
        <v>228</v>
      </c>
      <c r="G268" s="110"/>
      <c r="H268" s="177"/>
    </row>
    <row r="269" spans="1:8" ht="13.9" customHeight="1" x14ac:dyDescent="0.2">
      <c r="A269" s="105" t="s">
        <v>104</v>
      </c>
      <c r="B269" s="106" t="s">
        <v>1446</v>
      </c>
      <c r="C269" s="109"/>
      <c r="D269" s="109"/>
      <c r="E269" s="112"/>
      <c r="F269" s="112"/>
      <c r="G269" s="112"/>
      <c r="H269" s="177">
        <v>1</v>
      </c>
    </row>
    <row r="270" spans="1:8" ht="13.9" customHeight="1" x14ac:dyDescent="0.2">
      <c r="A270" s="103" t="s">
        <v>890</v>
      </c>
      <c r="B270" s="104" t="s">
        <v>1447</v>
      </c>
      <c r="C270" s="109">
        <v>3</v>
      </c>
      <c r="D270" s="109"/>
      <c r="E270" s="112">
        <v>3</v>
      </c>
      <c r="F270" s="112"/>
      <c r="G270" s="186"/>
      <c r="H270" s="177"/>
    </row>
    <row r="271" spans="1:8" ht="13.9" customHeight="1" x14ac:dyDescent="0.2">
      <c r="A271" s="103" t="s">
        <v>1448</v>
      </c>
      <c r="B271" s="104" t="s">
        <v>1449</v>
      </c>
      <c r="C271" s="109">
        <v>1</v>
      </c>
      <c r="D271" s="109"/>
      <c r="E271" s="112">
        <v>1</v>
      </c>
      <c r="F271" s="112"/>
      <c r="G271" s="186"/>
      <c r="H271" s="177"/>
    </row>
    <row r="272" spans="1:8" ht="13.9" customHeight="1" x14ac:dyDescent="0.2">
      <c r="A272" s="103" t="s">
        <v>892</v>
      </c>
      <c r="B272" s="104" t="s">
        <v>1450</v>
      </c>
      <c r="C272" s="109">
        <v>4</v>
      </c>
      <c r="D272" s="109"/>
      <c r="E272" s="112">
        <v>3</v>
      </c>
      <c r="F272" s="112">
        <v>1</v>
      </c>
      <c r="G272" s="186"/>
      <c r="H272" s="177"/>
    </row>
    <row r="273" spans="1:8" ht="13.9" customHeight="1" x14ac:dyDescent="0.2">
      <c r="A273" s="103" t="s">
        <v>1451</v>
      </c>
      <c r="B273" s="104" t="s">
        <v>1452</v>
      </c>
      <c r="C273" s="109">
        <v>5</v>
      </c>
      <c r="D273" s="109"/>
      <c r="E273" s="112">
        <v>3</v>
      </c>
      <c r="F273" s="112">
        <v>2</v>
      </c>
      <c r="G273" s="186"/>
      <c r="H273" s="177"/>
    </row>
    <row r="274" spans="1:8" ht="13.9" customHeight="1" x14ac:dyDescent="0.2">
      <c r="A274" s="103" t="s">
        <v>1453</v>
      </c>
      <c r="B274" s="104" t="s">
        <v>1454</v>
      </c>
      <c r="C274" s="109">
        <v>6</v>
      </c>
      <c r="D274" s="109"/>
      <c r="E274" s="112">
        <v>6</v>
      </c>
      <c r="F274" s="112"/>
      <c r="G274" s="186"/>
      <c r="H274" s="177"/>
    </row>
    <row r="275" spans="1:8" ht="13.9" customHeight="1" x14ac:dyDescent="0.2">
      <c r="A275" s="103" t="s">
        <v>1455</v>
      </c>
      <c r="B275" s="104" t="s">
        <v>1456</v>
      </c>
      <c r="C275" s="109">
        <v>6</v>
      </c>
      <c r="D275" s="109"/>
      <c r="E275" s="112">
        <v>2</v>
      </c>
      <c r="F275" s="112">
        <v>4</v>
      </c>
      <c r="G275" s="186"/>
      <c r="H275" s="177"/>
    </row>
    <row r="276" spans="1:8" ht="13.9" customHeight="1" x14ac:dyDescent="0.2">
      <c r="A276" s="103" t="s">
        <v>896</v>
      </c>
      <c r="B276" s="104" t="s">
        <v>1457</v>
      </c>
      <c r="C276" s="109">
        <v>149</v>
      </c>
      <c r="D276" s="109"/>
      <c r="E276" s="112">
        <v>108</v>
      </c>
      <c r="F276" s="112">
        <v>41</v>
      </c>
      <c r="G276" s="186"/>
      <c r="H276" s="177"/>
    </row>
    <row r="277" spans="1:8" ht="13.9" customHeight="1" x14ac:dyDescent="0.2">
      <c r="A277" s="103" t="s">
        <v>1458</v>
      </c>
      <c r="B277" s="104" t="s">
        <v>1459</v>
      </c>
      <c r="C277" s="109">
        <v>16</v>
      </c>
      <c r="D277" s="109"/>
      <c r="E277" s="112">
        <v>12</v>
      </c>
      <c r="F277" s="112">
        <v>4</v>
      </c>
      <c r="G277" s="186"/>
      <c r="H277" s="177"/>
    </row>
    <row r="278" spans="1:8" ht="13.9" customHeight="1" x14ac:dyDescent="0.2">
      <c r="A278" s="103" t="s">
        <v>1460</v>
      </c>
      <c r="B278" s="104" t="s">
        <v>1461</v>
      </c>
      <c r="C278" s="109">
        <v>12</v>
      </c>
      <c r="D278" s="109"/>
      <c r="E278" s="112">
        <v>10</v>
      </c>
      <c r="F278" s="112">
        <v>2</v>
      </c>
      <c r="G278" s="186"/>
      <c r="H278" s="177"/>
    </row>
    <row r="279" spans="1:8" ht="13.9" customHeight="1" x14ac:dyDescent="0.2">
      <c r="A279" s="103" t="s">
        <v>900</v>
      </c>
      <c r="B279" s="104" t="s">
        <v>1462</v>
      </c>
      <c r="C279" s="109">
        <v>6</v>
      </c>
      <c r="D279" s="109"/>
      <c r="E279" s="112">
        <v>3</v>
      </c>
      <c r="F279" s="112">
        <v>3</v>
      </c>
      <c r="G279" s="186"/>
      <c r="H279" s="177"/>
    </row>
    <row r="280" spans="1:8" ht="13.9" customHeight="1" x14ac:dyDescent="0.2">
      <c r="A280" s="103" t="s">
        <v>1463</v>
      </c>
      <c r="B280" s="104" t="s">
        <v>1464</v>
      </c>
      <c r="C280" s="109">
        <v>15</v>
      </c>
      <c r="D280" s="109"/>
      <c r="E280" s="112">
        <v>5</v>
      </c>
      <c r="F280" s="112">
        <v>10</v>
      </c>
      <c r="G280" s="186"/>
      <c r="H280" s="177"/>
    </row>
    <row r="281" spans="1:8" ht="13.9" customHeight="1" x14ac:dyDescent="0.2">
      <c r="A281" s="103" t="s">
        <v>904</v>
      </c>
      <c r="B281" s="104" t="s">
        <v>1465</v>
      </c>
      <c r="C281" s="109">
        <v>3</v>
      </c>
      <c r="D281" s="109"/>
      <c r="E281" s="112">
        <v>3</v>
      </c>
      <c r="F281" s="112"/>
      <c r="G281" s="186"/>
      <c r="H281" s="177"/>
    </row>
    <row r="282" spans="1:8" ht="13.9" customHeight="1" x14ac:dyDescent="0.2">
      <c r="A282" s="103" t="s">
        <v>1466</v>
      </c>
      <c r="B282" s="104" t="s">
        <v>1467</v>
      </c>
      <c r="C282" s="109">
        <v>2</v>
      </c>
      <c r="D282" s="109"/>
      <c r="E282" s="112">
        <v>1</v>
      </c>
      <c r="F282" s="112">
        <v>1</v>
      </c>
      <c r="G282" s="186"/>
      <c r="H282" s="177"/>
    </row>
    <row r="283" spans="1:8" ht="13.9" customHeight="1" x14ac:dyDescent="0.2">
      <c r="A283" s="103" t="s">
        <v>907</v>
      </c>
      <c r="B283" s="104" t="s">
        <v>1468</v>
      </c>
      <c r="C283" s="109">
        <v>4</v>
      </c>
      <c r="D283" s="109"/>
      <c r="E283" s="112">
        <v>2</v>
      </c>
      <c r="F283" s="112">
        <v>2</v>
      </c>
      <c r="G283" s="186"/>
      <c r="H283" s="177"/>
    </row>
    <row r="284" spans="1:8" ht="13.9" customHeight="1" x14ac:dyDescent="0.2">
      <c r="A284" s="103" t="s">
        <v>1469</v>
      </c>
      <c r="B284" s="104" t="s">
        <v>1470</v>
      </c>
      <c r="C284" s="109">
        <v>15</v>
      </c>
      <c r="D284" s="109"/>
      <c r="E284" s="112">
        <v>13</v>
      </c>
      <c r="F284" s="112">
        <v>2</v>
      </c>
      <c r="G284" s="186"/>
      <c r="H284" s="177"/>
    </row>
    <row r="285" spans="1:8" ht="13.9" customHeight="1" x14ac:dyDescent="0.2">
      <c r="A285" s="103" t="s">
        <v>1471</v>
      </c>
      <c r="B285" s="104" t="s">
        <v>1472</v>
      </c>
      <c r="C285" s="109">
        <v>4</v>
      </c>
      <c r="D285" s="109"/>
      <c r="E285" s="112">
        <v>3</v>
      </c>
      <c r="F285" s="112">
        <v>1</v>
      </c>
      <c r="G285" s="186"/>
      <c r="H285" s="177"/>
    </row>
    <row r="286" spans="1:8" ht="13.9" customHeight="1" x14ac:dyDescent="0.2">
      <c r="A286" s="103" t="s">
        <v>1473</v>
      </c>
      <c r="B286" s="104" t="s">
        <v>1474</v>
      </c>
      <c r="C286" s="109">
        <v>6</v>
      </c>
      <c r="D286" s="109"/>
      <c r="E286" s="112">
        <v>2</v>
      </c>
      <c r="F286" s="112">
        <v>4</v>
      </c>
      <c r="G286" s="186"/>
      <c r="H286" s="177"/>
    </row>
    <row r="287" spans="1:8" ht="13.9" customHeight="1" x14ac:dyDescent="0.2">
      <c r="A287" s="103" t="s">
        <v>104</v>
      </c>
      <c r="B287" s="104" t="s">
        <v>1078</v>
      </c>
      <c r="C287" s="109">
        <v>1</v>
      </c>
      <c r="D287" s="109"/>
      <c r="E287" s="112">
        <v>1</v>
      </c>
      <c r="F287" s="112"/>
      <c r="G287" s="186"/>
      <c r="H287" s="177"/>
    </row>
    <row r="288" spans="1:8" ht="13.9" customHeight="1" x14ac:dyDescent="0.2">
      <c r="A288" s="103" t="s">
        <v>104</v>
      </c>
      <c r="B288" s="104" t="s">
        <v>1079</v>
      </c>
      <c r="C288" s="110">
        <f>SUM(C270:C287)</f>
        <v>258</v>
      </c>
      <c r="D288" s="110">
        <f>SUM(D270:D287)</f>
        <v>0</v>
      </c>
      <c r="E288" s="110">
        <f>SUM(E270:E287)</f>
        <v>181</v>
      </c>
      <c r="F288" s="110">
        <f>SUM(F270:F287)</f>
        <v>77</v>
      </c>
      <c r="G288" s="110"/>
      <c r="H288" s="177"/>
    </row>
    <row r="289" spans="1:8" ht="13.9" customHeight="1" x14ac:dyDescent="0.2">
      <c r="A289" s="105" t="s">
        <v>104</v>
      </c>
      <c r="B289" s="106" t="s">
        <v>1475</v>
      </c>
      <c r="C289" s="109"/>
      <c r="D289" s="109"/>
      <c r="E289" s="112"/>
      <c r="F289" s="112"/>
      <c r="G289" s="112"/>
      <c r="H289" s="177">
        <v>1</v>
      </c>
    </row>
    <row r="290" spans="1:8" ht="13.9" customHeight="1" x14ac:dyDescent="0.2">
      <c r="A290" s="103" t="s">
        <v>1476</v>
      </c>
      <c r="B290" s="104" t="s">
        <v>1477</v>
      </c>
      <c r="C290" s="109">
        <v>5</v>
      </c>
      <c r="D290" s="109"/>
      <c r="E290" s="112">
        <v>3</v>
      </c>
      <c r="F290" s="112">
        <v>2</v>
      </c>
      <c r="G290" s="186"/>
      <c r="H290" s="177"/>
    </row>
    <row r="291" spans="1:8" ht="13.9" customHeight="1" x14ac:dyDescent="0.2">
      <c r="A291" s="103" t="s">
        <v>1478</v>
      </c>
      <c r="B291" s="104" t="s">
        <v>1479</v>
      </c>
      <c r="C291" s="109">
        <v>5</v>
      </c>
      <c r="D291" s="109"/>
      <c r="E291" s="112">
        <v>5</v>
      </c>
      <c r="F291" s="112"/>
      <c r="G291" s="186"/>
      <c r="H291" s="177"/>
    </row>
    <row r="292" spans="1:8" ht="13.9" customHeight="1" x14ac:dyDescent="0.2">
      <c r="A292" s="103" t="s">
        <v>1480</v>
      </c>
      <c r="B292" s="104" t="s">
        <v>1481</v>
      </c>
      <c r="C292" s="109">
        <v>25</v>
      </c>
      <c r="D292" s="109"/>
      <c r="E292" s="112">
        <v>9</v>
      </c>
      <c r="F292" s="112">
        <v>16</v>
      </c>
      <c r="G292" s="186"/>
      <c r="H292" s="177"/>
    </row>
    <row r="293" spans="1:8" ht="13.9" customHeight="1" x14ac:dyDescent="0.2">
      <c r="A293" s="103" t="s">
        <v>1482</v>
      </c>
      <c r="B293" s="104" t="s">
        <v>1483</v>
      </c>
      <c r="C293" s="109">
        <v>2</v>
      </c>
      <c r="D293" s="109"/>
      <c r="E293" s="112">
        <v>2</v>
      </c>
      <c r="F293" s="112"/>
      <c r="G293" s="186"/>
      <c r="H293" s="177"/>
    </row>
    <row r="294" spans="1:8" ht="13.9" customHeight="1" x14ac:dyDescent="0.2">
      <c r="A294" s="103" t="s">
        <v>917</v>
      </c>
      <c r="B294" s="104" t="s">
        <v>1484</v>
      </c>
      <c r="C294" s="109">
        <v>46</v>
      </c>
      <c r="D294" s="109"/>
      <c r="E294" s="112">
        <v>28</v>
      </c>
      <c r="F294" s="112">
        <v>18</v>
      </c>
      <c r="G294" s="186"/>
      <c r="H294" s="177"/>
    </row>
    <row r="295" spans="1:8" ht="13.9" customHeight="1" x14ac:dyDescent="0.2">
      <c r="A295" s="103" t="s">
        <v>1485</v>
      </c>
      <c r="B295" s="104" t="s">
        <v>1486</v>
      </c>
      <c r="C295" s="109">
        <v>15</v>
      </c>
      <c r="D295" s="109"/>
      <c r="E295" s="112">
        <v>13</v>
      </c>
      <c r="F295" s="112">
        <v>2</v>
      </c>
      <c r="G295" s="186">
        <v>1</v>
      </c>
      <c r="H295" s="177"/>
    </row>
    <row r="296" spans="1:8" ht="13.9" customHeight="1" x14ac:dyDescent="0.2">
      <c r="A296" s="103" t="s">
        <v>920</v>
      </c>
      <c r="B296" s="104" t="s">
        <v>1487</v>
      </c>
      <c r="C296" s="109">
        <v>43</v>
      </c>
      <c r="D296" s="109"/>
      <c r="E296" s="112">
        <v>29</v>
      </c>
      <c r="F296" s="112">
        <v>14</v>
      </c>
      <c r="G296" s="186">
        <v>2</v>
      </c>
      <c r="H296" s="177"/>
    </row>
    <row r="297" spans="1:8" ht="13.9" customHeight="1" x14ac:dyDescent="0.2">
      <c r="A297" s="103" t="s">
        <v>925</v>
      </c>
      <c r="B297" s="104" t="s">
        <v>1488</v>
      </c>
      <c r="C297" s="109">
        <v>27</v>
      </c>
      <c r="D297" s="109"/>
      <c r="E297" s="112">
        <v>14</v>
      </c>
      <c r="F297" s="112">
        <v>13</v>
      </c>
      <c r="G297" s="186">
        <v>1</v>
      </c>
      <c r="H297" s="177"/>
    </row>
    <row r="298" spans="1:8" ht="13.9" customHeight="1" x14ac:dyDescent="0.2">
      <c r="A298" s="103" t="s">
        <v>1489</v>
      </c>
      <c r="B298" s="104" t="s">
        <v>1490</v>
      </c>
      <c r="C298" s="109">
        <v>26</v>
      </c>
      <c r="D298" s="109"/>
      <c r="E298" s="112">
        <v>18</v>
      </c>
      <c r="F298" s="112">
        <v>8</v>
      </c>
      <c r="G298" s="186"/>
      <c r="H298" s="177"/>
    </row>
    <row r="299" spans="1:8" ht="13.9" customHeight="1" x14ac:dyDescent="0.2">
      <c r="A299" s="103" t="s">
        <v>1491</v>
      </c>
      <c r="B299" s="104" t="s">
        <v>1492</v>
      </c>
      <c r="C299" s="109"/>
      <c r="D299" s="109"/>
      <c r="E299" s="112"/>
      <c r="F299" s="112"/>
      <c r="G299" s="186"/>
      <c r="H299" s="177"/>
    </row>
    <row r="300" spans="1:8" ht="13.9" customHeight="1" x14ac:dyDescent="0.2">
      <c r="A300" s="103" t="s">
        <v>1493</v>
      </c>
      <c r="B300" s="104" t="s">
        <v>1494</v>
      </c>
      <c r="C300" s="109">
        <v>3</v>
      </c>
      <c r="D300" s="109"/>
      <c r="E300" s="112">
        <v>3</v>
      </c>
      <c r="F300" s="112"/>
      <c r="G300" s="186"/>
      <c r="H300" s="177"/>
    </row>
    <row r="301" spans="1:8" ht="13.9" customHeight="1" x14ac:dyDescent="0.2">
      <c r="A301" s="103" t="s">
        <v>934</v>
      </c>
      <c r="B301" s="104" t="s">
        <v>1495</v>
      </c>
      <c r="C301" s="109">
        <v>3</v>
      </c>
      <c r="D301" s="109"/>
      <c r="E301" s="112">
        <v>3</v>
      </c>
      <c r="F301" s="112"/>
      <c r="G301" s="186"/>
      <c r="H301" s="177"/>
    </row>
    <row r="302" spans="1:8" ht="13.9" customHeight="1" x14ac:dyDescent="0.2">
      <c r="A302" s="103" t="s">
        <v>936</v>
      </c>
      <c r="B302" s="104" t="s">
        <v>1496</v>
      </c>
      <c r="C302" s="109">
        <v>40</v>
      </c>
      <c r="D302" s="109"/>
      <c r="E302" s="112">
        <v>32</v>
      </c>
      <c r="F302" s="112">
        <v>8</v>
      </c>
      <c r="G302" s="186"/>
      <c r="H302" s="177"/>
    </row>
    <row r="303" spans="1:8" ht="13.9" customHeight="1" x14ac:dyDescent="0.2">
      <c r="A303" s="103" t="s">
        <v>1497</v>
      </c>
      <c r="B303" s="104" t="s">
        <v>1498</v>
      </c>
      <c r="C303" s="109">
        <v>6</v>
      </c>
      <c r="D303" s="109"/>
      <c r="E303" s="112">
        <v>1</v>
      </c>
      <c r="F303" s="112">
        <v>5</v>
      </c>
      <c r="G303" s="186"/>
      <c r="H303" s="177"/>
    </row>
    <row r="304" spans="1:8" ht="13.9" customHeight="1" x14ac:dyDescent="0.2">
      <c r="A304" s="103" t="s">
        <v>941</v>
      </c>
      <c r="B304" s="104" t="s">
        <v>1499</v>
      </c>
      <c r="C304" s="109">
        <v>64</v>
      </c>
      <c r="D304" s="109"/>
      <c r="E304" s="112">
        <v>30</v>
      </c>
      <c r="F304" s="112">
        <v>34</v>
      </c>
      <c r="G304" s="186">
        <v>5</v>
      </c>
      <c r="H304" s="177"/>
    </row>
    <row r="305" spans="1:8" ht="13.9" customHeight="1" x14ac:dyDescent="0.2">
      <c r="A305" s="103" t="s">
        <v>1500</v>
      </c>
      <c r="B305" s="104" t="s">
        <v>1501</v>
      </c>
      <c r="C305" s="109">
        <v>16</v>
      </c>
      <c r="D305" s="109"/>
      <c r="E305" s="112">
        <v>9</v>
      </c>
      <c r="F305" s="112">
        <v>7</v>
      </c>
      <c r="G305" s="186">
        <v>1</v>
      </c>
      <c r="H305" s="177"/>
    </row>
    <row r="306" spans="1:8" ht="13.9" customHeight="1" x14ac:dyDescent="0.2">
      <c r="A306" s="103" t="s">
        <v>946</v>
      </c>
      <c r="B306" s="104" t="s">
        <v>1502</v>
      </c>
      <c r="C306" s="109">
        <v>5</v>
      </c>
      <c r="D306" s="109"/>
      <c r="E306" s="112">
        <v>5</v>
      </c>
      <c r="F306" s="112"/>
      <c r="G306" s="186"/>
      <c r="H306" s="177"/>
    </row>
    <row r="307" spans="1:8" ht="13.9" customHeight="1" x14ac:dyDescent="0.2">
      <c r="A307" s="103" t="s">
        <v>1503</v>
      </c>
      <c r="B307" s="104" t="s">
        <v>1504</v>
      </c>
      <c r="C307" s="109">
        <v>30</v>
      </c>
      <c r="D307" s="109"/>
      <c r="E307" s="112">
        <v>19</v>
      </c>
      <c r="F307" s="112">
        <v>11</v>
      </c>
      <c r="G307" s="186"/>
      <c r="H307" s="177"/>
    </row>
    <row r="308" spans="1:8" ht="13.9" customHeight="1" x14ac:dyDescent="0.2">
      <c r="A308" s="103" t="s">
        <v>1505</v>
      </c>
      <c r="B308" s="104" t="s">
        <v>1506</v>
      </c>
      <c r="C308" s="109">
        <v>14</v>
      </c>
      <c r="D308" s="109"/>
      <c r="E308" s="112">
        <v>12</v>
      </c>
      <c r="F308" s="112">
        <v>2</v>
      </c>
      <c r="G308" s="186"/>
      <c r="H308" s="177"/>
    </row>
    <row r="309" spans="1:8" ht="13.9" customHeight="1" x14ac:dyDescent="0.2">
      <c r="A309" s="103" t="s">
        <v>949</v>
      </c>
      <c r="B309" s="104" t="s">
        <v>1507</v>
      </c>
      <c r="C309" s="109">
        <v>6</v>
      </c>
      <c r="D309" s="109"/>
      <c r="E309" s="112">
        <v>3</v>
      </c>
      <c r="F309" s="112">
        <v>3</v>
      </c>
      <c r="G309" s="186"/>
      <c r="H309" s="177"/>
    </row>
    <row r="310" spans="1:8" ht="13.9" customHeight="1" x14ac:dyDescent="0.2">
      <c r="A310" s="103" t="s">
        <v>1508</v>
      </c>
      <c r="B310" s="104" t="s">
        <v>1509</v>
      </c>
      <c r="C310" s="109"/>
      <c r="D310" s="109"/>
      <c r="E310" s="112"/>
      <c r="F310" s="112"/>
      <c r="G310" s="186"/>
      <c r="H310" s="177"/>
    </row>
    <row r="311" spans="1:8" ht="13.9" customHeight="1" x14ac:dyDescent="0.2">
      <c r="A311" s="103" t="s">
        <v>1510</v>
      </c>
      <c r="B311" s="104" t="s">
        <v>1511</v>
      </c>
      <c r="C311" s="109">
        <v>3</v>
      </c>
      <c r="D311" s="109"/>
      <c r="E311" s="112">
        <v>1</v>
      </c>
      <c r="F311" s="112">
        <v>2</v>
      </c>
      <c r="G311" s="186"/>
      <c r="H311" s="177"/>
    </row>
    <row r="312" spans="1:8" ht="13.9" customHeight="1" x14ac:dyDescent="0.2">
      <c r="A312" s="103" t="s">
        <v>1512</v>
      </c>
      <c r="B312" s="104" t="s">
        <v>1513</v>
      </c>
      <c r="C312" s="109">
        <v>2</v>
      </c>
      <c r="D312" s="109"/>
      <c r="E312" s="112">
        <v>1</v>
      </c>
      <c r="F312" s="112">
        <v>1</v>
      </c>
      <c r="G312" s="186"/>
      <c r="H312" s="177"/>
    </row>
    <row r="313" spans="1:8" ht="13.9" customHeight="1" x14ac:dyDescent="0.2">
      <c r="A313" s="103" t="s">
        <v>954</v>
      </c>
      <c r="B313" s="104" t="s">
        <v>1514</v>
      </c>
      <c r="C313" s="109">
        <v>7</v>
      </c>
      <c r="D313" s="109"/>
      <c r="E313" s="112">
        <v>7</v>
      </c>
      <c r="F313" s="112"/>
      <c r="G313" s="186"/>
      <c r="H313" s="177"/>
    </row>
    <row r="314" spans="1:8" ht="13.9" customHeight="1" x14ac:dyDescent="0.2">
      <c r="A314" s="103" t="s">
        <v>1515</v>
      </c>
      <c r="B314" s="104" t="s">
        <v>1516</v>
      </c>
      <c r="C314" s="109">
        <v>6</v>
      </c>
      <c r="D314" s="109"/>
      <c r="E314" s="112">
        <v>3</v>
      </c>
      <c r="F314" s="112">
        <v>3</v>
      </c>
      <c r="G314" s="186"/>
      <c r="H314" s="177"/>
    </row>
    <row r="315" spans="1:8" ht="13.9" customHeight="1" x14ac:dyDescent="0.2">
      <c r="A315" s="103" t="s">
        <v>1517</v>
      </c>
      <c r="B315" s="104" t="s">
        <v>1518</v>
      </c>
      <c r="C315" s="109">
        <v>4</v>
      </c>
      <c r="D315" s="109"/>
      <c r="E315" s="112">
        <v>2</v>
      </c>
      <c r="F315" s="112">
        <v>2</v>
      </c>
      <c r="G315" s="186"/>
      <c r="H315" s="177"/>
    </row>
    <row r="316" spans="1:8" ht="13.9" customHeight="1" x14ac:dyDescent="0.2">
      <c r="A316" s="103" t="s">
        <v>1519</v>
      </c>
      <c r="B316" s="104" t="s">
        <v>1520</v>
      </c>
      <c r="C316" s="109">
        <v>7</v>
      </c>
      <c r="D316" s="109"/>
      <c r="E316" s="112">
        <v>6</v>
      </c>
      <c r="F316" s="112">
        <v>1</v>
      </c>
      <c r="G316" s="186"/>
      <c r="H316" s="177"/>
    </row>
    <row r="317" spans="1:8" ht="13.9" customHeight="1" x14ac:dyDescent="0.2">
      <c r="A317" s="103" t="s">
        <v>1521</v>
      </c>
      <c r="B317" s="104" t="s">
        <v>1522</v>
      </c>
      <c r="C317" s="109">
        <v>8</v>
      </c>
      <c r="D317" s="109"/>
      <c r="E317" s="112">
        <v>5</v>
      </c>
      <c r="F317" s="112">
        <v>3</v>
      </c>
      <c r="G317" s="186"/>
      <c r="H317" s="177"/>
    </row>
    <row r="318" spans="1:8" ht="13.9" customHeight="1" x14ac:dyDescent="0.2">
      <c r="A318" s="103" t="s">
        <v>104</v>
      </c>
      <c r="B318" s="104" t="s">
        <v>1078</v>
      </c>
      <c r="C318" s="109"/>
      <c r="D318" s="109"/>
      <c r="E318" s="112"/>
      <c r="F318" s="112"/>
      <c r="G318" s="186"/>
      <c r="H318" s="177"/>
    </row>
    <row r="319" spans="1:8" ht="13.9" customHeight="1" x14ac:dyDescent="0.2">
      <c r="A319" s="103" t="s">
        <v>104</v>
      </c>
      <c r="B319" s="104" t="s">
        <v>1079</v>
      </c>
      <c r="C319" s="110">
        <f>SUM(C290:C318)</f>
        <v>418</v>
      </c>
      <c r="D319" s="110">
        <f>SUM(D290:D318)</f>
        <v>0</v>
      </c>
      <c r="E319" s="110">
        <f>SUM(E290:E318)</f>
        <v>263</v>
      </c>
      <c r="F319" s="110">
        <f>SUM(F290:F318)</f>
        <v>155</v>
      </c>
      <c r="G319" s="110"/>
      <c r="H319" s="177"/>
    </row>
    <row r="320" spans="1:8" ht="13.9" customHeight="1" x14ac:dyDescent="0.2">
      <c r="A320" s="105" t="s">
        <v>104</v>
      </c>
      <c r="B320" s="106" t="s">
        <v>1523</v>
      </c>
      <c r="C320" s="109"/>
      <c r="D320" s="109"/>
      <c r="E320" s="112"/>
      <c r="F320" s="112"/>
      <c r="G320" s="112"/>
      <c r="H320" s="177">
        <v>1</v>
      </c>
    </row>
    <row r="321" spans="1:8" ht="13.9" customHeight="1" x14ac:dyDescent="0.2">
      <c r="A321" s="103" t="s">
        <v>1524</v>
      </c>
      <c r="B321" s="104" t="s">
        <v>1525</v>
      </c>
      <c r="C321" s="109">
        <v>9</v>
      </c>
      <c r="D321" s="109"/>
      <c r="E321" s="112">
        <v>7</v>
      </c>
      <c r="F321" s="112">
        <v>2</v>
      </c>
      <c r="G321" s="186"/>
      <c r="H321" s="177"/>
    </row>
    <row r="322" spans="1:8" ht="13.9" customHeight="1" x14ac:dyDescent="0.2">
      <c r="A322" s="103" t="s">
        <v>1526</v>
      </c>
      <c r="B322" s="104" t="s">
        <v>1527</v>
      </c>
      <c r="C322" s="109">
        <v>2</v>
      </c>
      <c r="D322" s="109"/>
      <c r="E322" s="112">
        <v>2</v>
      </c>
      <c r="F322" s="112"/>
      <c r="G322" s="186"/>
      <c r="H322" s="177"/>
    </row>
    <row r="323" spans="1:8" ht="13.9" customHeight="1" x14ac:dyDescent="0.2">
      <c r="A323" s="103" t="s">
        <v>1528</v>
      </c>
      <c r="B323" s="104" t="s">
        <v>1529</v>
      </c>
      <c r="C323" s="109">
        <v>5</v>
      </c>
      <c r="D323" s="109"/>
      <c r="E323" s="112">
        <v>2</v>
      </c>
      <c r="F323" s="112">
        <v>3</v>
      </c>
      <c r="G323" s="186"/>
      <c r="H323" s="177"/>
    </row>
    <row r="324" spans="1:8" ht="13.9" customHeight="1" x14ac:dyDescent="0.2">
      <c r="A324" s="103" t="s">
        <v>1530</v>
      </c>
      <c r="B324" s="104" t="s">
        <v>1531</v>
      </c>
      <c r="C324" s="109">
        <v>2</v>
      </c>
      <c r="D324" s="109"/>
      <c r="E324" s="112"/>
      <c r="F324" s="112">
        <v>2</v>
      </c>
      <c r="G324" s="186"/>
      <c r="H324" s="177"/>
    </row>
    <row r="325" spans="1:8" ht="13.9" customHeight="1" x14ac:dyDescent="0.2">
      <c r="A325" s="103" t="s">
        <v>1532</v>
      </c>
      <c r="B325" s="104" t="s">
        <v>1533</v>
      </c>
      <c r="C325" s="109">
        <v>6</v>
      </c>
      <c r="D325" s="109"/>
      <c r="E325" s="112">
        <v>5</v>
      </c>
      <c r="F325" s="112">
        <v>1</v>
      </c>
      <c r="G325" s="186"/>
      <c r="H325" s="177"/>
    </row>
    <row r="326" spans="1:8" ht="13.9" customHeight="1" x14ac:dyDescent="0.2">
      <c r="A326" s="103" t="s">
        <v>964</v>
      </c>
      <c r="B326" s="104" t="s">
        <v>1534</v>
      </c>
      <c r="C326" s="109">
        <v>5</v>
      </c>
      <c r="D326" s="109"/>
      <c r="E326" s="112">
        <v>4</v>
      </c>
      <c r="F326" s="112">
        <v>1</v>
      </c>
      <c r="G326" s="186"/>
      <c r="H326" s="177"/>
    </row>
    <row r="327" spans="1:8" ht="13.9" customHeight="1" x14ac:dyDescent="0.2">
      <c r="A327" s="103" t="s">
        <v>965</v>
      </c>
      <c r="B327" s="104" t="s">
        <v>1535</v>
      </c>
      <c r="C327" s="109">
        <v>15</v>
      </c>
      <c r="D327" s="109"/>
      <c r="E327" s="112">
        <v>11</v>
      </c>
      <c r="F327" s="112">
        <v>4</v>
      </c>
      <c r="G327" s="186"/>
      <c r="H327" s="177"/>
    </row>
    <row r="328" spans="1:8" ht="13.9" customHeight="1" x14ac:dyDescent="0.2">
      <c r="A328" s="103" t="s">
        <v>1536</v>
      </c>
      <c r="B328" s="104" t="s">
        <v>1537</v>
      </c>
      <c r="C328" s="109">
        <v>6</v>
      </c>
      <c r="D328" s="109"/>
      <c r="E328" s="112">
        <v>6</v>
      </c>
      <c r="F328" s="112"/>
      <c r="G328" s="186"/>
      <c r="H328" s="177"/>
    </row>
    <row r="329" spans="1:8" ht="13.9" customHeight="1" x14ac:dyDescent="0.2">
      <c r="A329" s="103" t="s">
        <v>1538</v>
      </c>
      <c r="B329" s="104" t="s">
        <v>1539</v>
      </c>
      <c r="C329" s="109">
        <v>143</v>
      </c>
      <c r="D329" s="109"/>
      <c r="E329" s="112">
        <v>111</v>
      </c>
      <c r="F329" s="112">
        <v>32</v>
      </c>
      <c r="G329" s="186"/>
      <c r="H329" s="177"/>
    </row>
    <row r="330" spans="1:8" ht="13.9" customHeight="1" x14ac:dyDescent="0.2">
      <c r="A330" s="103" t="s">
        <v>1540</v>
      </c>
      <c r="B330" s="104" t="s">
        <v>1541</v>
      </c>
      <c r="C330" s="109">
        <v>3</v>
      </c>
      <c r="D330" s="109"/>
      <c r="E330" s="112">
        <v>3</v>
      </c>
      <c r="F330" s="112"/>
      <c r="G330" s="186"/>
      <c r="H330" s="177"/>
    </row>
    <row r="331" spans="1:8" ht="13.9" customHeight="1" x14ac:dyDescent="0.2">
      <c r="A331" s="103" t="s">
        <v>1542</v>
      </c>
      <c r="B331" s="104" t="s">
        <v>1543</v>
      </c>
      <c r="C331" s="109">
        <v>122</v>
      </c>
      <c r="D331" s="109"/>
      <c r="E331" s="112">
        <v>79</v>
      </c>
      <c r="F331" s="112">
        <v>43</v>
      </c>
      <c r="G331" s="186"/>
      <c r="H331" s="177"/>
    </row>
    <row r="332" spans="1:8" ht="13.9" customHeight="1" x14ac:dyDescent="0.2">
      <c r="A332" s="103" t="s">
        <v>969</v>
      </c>
      <c r="B332" s="104" t="s">
        <v>1544</v>
      </c>
      <c r="C332" s="109">
        <v>12</v>
      </c>
      <c r="D332" s="109"/>
      <c r="E332" s="112">
        <v>9</v>
      </c>
      <c r="F332" s="112">
        <v>3</v>
      </c>
      <c r="G332" s="186"/>
      <c r="H332" s="177"/>
    </row>
    <row r="333" spans="1:8" ht="13.9" customHeight="1" x14ac:dyDescent="0.2">
      <c r="A333" s="103" t="s">
        <v>1545</v>
      </c>
      <c r="B333" s="104" t="s">
        <v>1546</v>
      </c>
      <c r="C333" s="109">
        <v>1</v>
      </c>
      <c r="D333" s="109"/>
      <c r="E333" s="112">
        <v>1</v>
      </c>
      <c r="F333" s="112"/>
      <c r="G333" s="186"/>
      <c r="H333" s="177"/>
    </row>
    <row r="334" spans="1:8" ht="13.9" customHeight="1" x14ac:dyDescent="0.2">
      <c r="A334" s="103" t="s">
        <v>1547</v>
      </c>
      <c r="B334" s="104" t="s">
        <v>1548</v>
      </c>
      <c r="C334" s="109">
        <v>5</v>
      </c>
      <c r="D334" s="109"/>
      <c r="E334" s="112">
        <v>4</v>
      </c>
      <c r="F334" s="112">
        <v>1</v>
      </c>
      <c r="G334" s="186"/>
      <c r="H334" s="177"/>
    </row>
    <row r="335" spans="1:8" ht="13.9" customHeight="1" x14ac:dyDescent="0.2">
      <c r="A335" s="103" t="s">
        <v>972</v>
      </c>
      <c r="B335" s="104" t="s">
        <v>1549</v>
      </c>
      <c r="C335" s="109">
        <v>3</v>
      </c>
      <c r="D335" s="109"/>
      <c r="E335" s="112"/>
      <c r="F335" s="112">
        <v>3</v>
      </c>
      <c r="G335" s="186"/>
      <c r="H335" s="177"/>
    </row>
    <row r="336" spans="1:8" ht="13.9" customHeight="1" x14ac:dyDescent="0.2">
      <c r="A336" s="103" t="s">
        <v>973</v>
      </c>
      <c r="B336" s="104" t="s">
        <v>1550</v>
      </c>
      <c r="C336" s="109">
        <v>12</v>
      </c>
      <c r="D336" s="109"/>
      <c r="E336" s="112">
        <v>8</v>
      </c>
      <c r="F336" s="112">
        <v>4</v>
      </c>
      <c r="G336" s="186"/>
      <c r="H336" s="177"/>
    </row>
    <row r="337" spans="1:8" ht="13.9" customHeight="1" x14ac:dyDescent="0.2">
      <c r="A337" s="103" t="s">
        <v>974</v>
      </c>
      <c r="B337" s="104" t="s">
        <v>1551</v>
      </c>
      <c r="C337" s="109">
        <v>3</v>
      </c>
      <c r="D337" s="109"/>
      <c r="E337" s="112">
        <v>2</v>
      </c>
      <c r="F337" s="112">
        <v>1</v>
      </c>
      <c r="G337" s="186"/>
      <c r="H337" s="177"/>
    </row>
    <row r="338" spans="1:8" ht="13.9" customHeight="1" x14ac:dyDescent="0.2">
      <c r="A338" s="103" t="s">
        <v>975</v>
      </c>
      <c r="B338" s="104" t="s">
        <v>1552</v>
      </c>
      <c r="C338" s="109">
        <v>27</v>
      </c>
      <c r="D338" s="109"/>
      <c r="E338" s="112">
        <v>17</v>
      </c>
      <c r="F338" s="112">
        <v>10</v>
      </c>
      <c r="G338" s="186"/>
      <c r="H338" s="177"/>
    </row>
    <row r="339" spans="1:8" ht="13.9" customHeight="1" x14ac:dyDescent="0.2">
      <c r="A339" s="103" t="s">
        <v>976</v>
      </c>
      <c r="B339" s="104" t="s">
        <v>1553</v>
      </c>
      <c r="C339" s="109">
        <v>8</v>
      </c>
      <c r="D339" s="109"/>
      <c r="E339" s="112">
        <v>8</v>
      </c>
      <c r="F339" s="112"/>
      <c r="G339" s="186"/>
      <c r="H339" s="177"/>
    </row>
    <row r="340" spans="1:8" ht="13.9" customHeight="1" x14ac:dyDescent="0.2">
      <c r="A340" s="103" t="s">
        <v>977</v>
      </c>
      <c r="B340" s="104" t="s">
        <v>1554</v>
      </c>
      <c r="C340" s="109">
        <v>12</v>
      </c>
      <c r="D340" s="109"/>
      <c r="E340" s="112">
        <v>10</v>
      </c>
      <c r="F340" s="112">
        <v>2</v>
      </c>
      <c r="G340" s="186"/>
      <c r="H340" s="177"/>
    </row>
    <row r="341" spans="1:8" ht="13.9" customHeight="1" x14ac:dyDescent="0.2">
      <c r="A341" s="103" t="s">
        <v>1555</v>
      </c>
      <c r="B341" s="104" t="s">
        <v>1556</v>
      </c>
      <c r="C341" s="109">
        <v>13</v>
      </c>
      <c r="D341" s="109"/>
      <c r="E341" s="112">
        <v>7</v>
      </c>
      <c r="F341" s="112">
        <v>6</v>
      </c>
      <c r="G341" s="186"/>
      <c r="H341" s="177"/>
    </row>
    <row r="342" spans="1:8" ht="13.9" customHeight="1" x14ac:dyDescent="0.2">
      <c r="A342" s="103" t="s">
        <v>1557</v>
      </c>
      <c r="B342" s="104" t="s">
        <v>1558</v>
      </c>
      <c r="C342" s="109">
        <v>2</v>
      </c>
      <c r="D342" s="109"/>
      <c r="E342" s="112"/>
      <c r="F342" s="112">
        <v>2</v>
      </c>
      <c r="G342" s="186"/>
      <c r="H342" s="177"/>
    </row>
    <row r="343" spans="1:8" ht="13.9" customHeight="1" x14ac:dyDescent="0.2">
      <c r="A343" s="103" t="s">
        <v>1559</v>
      </c>
      <c r="B343" s="104" t="s">
        <v>1560</v>
      </c>
      <c r="C343" s="109"/>
      <c r="D343" s="109"/>
      <c r="E343" s="112"/>
      <c r="F343" s="112"/>
      <c r="G343" s="186"/>
      <c r="H343" s="177"/>
    </row>
    <row r="344" spans="1:8" ht="13.9" customHeight="1" x14ac:dyDescent="0.2">
      <c r="A344" s="103" t="s">
        <v>104</v>
      </c>
      <c r="B344" s="104" t="s">
        <v>1078</v>
      </c>
      <c r="C344" s="109">
        <v>1</v>
      </c>
      <c r="D344" s="109"/>
      <c r="E344" s="112"/>
      <c r="F344" s="112">
        <v>1</v>
      </c>
      <c r="G344" s="186"/>
      <c r="H344" s="177"/>
    </row>
    <row r="345" spans="1:8" ht="13.9" customHeight="1" x14ac:dyDescent="0.2">
      <c r="A345" s="103" t="s">
        <v>104</v>
      </c>
      <c r="B345" s="104" t="s">
        <v>1079</v>
      </c>
      <c r="C345" s="110">
        <f>SUM(C321:C344)</f>
        <v>417</v>
      </c>
      <c r="D345" s="110">
        <f>SUM(D321:D344)</f>
        <v>0</v>
      </c>
      <c r="E345" s="110">
        <f>SUM(E321:E344)</f>
        <v>296</v>
      </c>
      <c r="F345" s="110">
        <f>SUM(F321:F344)</f>
        <v>121</v>
      </c>
      <c r="G345" s="110"/>
      <c r="H345" s="177"/>
    </row>
    <row r="346" spans="1:8" ht="13.9" customHeight="1" x14ac:dyDescent="0.2">
      <c r="A346" s="105" t="s">
        <v>104</v>
      </c>
      <c r="B346" s="106" t="s">
        <v>1561</v>
      </c>
      <c r="C346" s="109"/>
      <c r="D346" s="109"/>
      <c r="E346" s="112"/>
      <c r="F346" s="112"/>
      <c r="G346" s="112"/>
      <c r="H346" s="177">
        <v>1</v>
      </c>
    </row>
    <row r="347" spans="1:8" ht="13.9" customHeight="1" x14ac:dyDescent="0.2">
      <c r="A347" s="103" t="s">
        <v>1562</v>
      </c>
      <c r="B347" s="104" t="s">
        <v>1563</v>
      </c>
      <c r="C347" s="109"/>
      <c r="D347" s="109"/>
      <c r="E347" s="112"/>
      <c r="F347" s="112"/>
      <c r="G347" s="186"/>
      <c r="H347" s="177"/>
    </row>
    <row r="348" spans="1:8" ht="13.9" customHeight="1" x14ac:dyDescent="0.2">
      <c r="A348" s="103" t="s">
        <v>1564</v>
      </c>
      <c r="B348" s="104" t="s">
        <v>1565</v>
      </c>
      <c r="C348" s="109"/>
      <c r="D348" s="109"/>
      <c r="E348" s="112"/>
      <c r="F348" s="112"/>
      <c r="G348" s="186"/>
      <c r="H348" s="177"/>
    </row>
    <row r="349" spans="1:8" ht="13.9" customHeight="1" x14ac:dyDescent="0.2">
      <c r="A349" s="103" t="s">
        <v>1566</v>
      </c>
      <c r="B349" s="104" t="s">
        <v>1567</v>
      </c>
      <c r="C349" s="109"/>
      <c r="D349" s="109"/>
      <c r="E349" s="112"/>
      <c r="F349" s="112"/>
      <c r="G349" s="186"/>
      <c r="H349" s="177"/>
    </row>
    <row r="350" spans="1:8" ht="13.9" customHeight="1" x14ac:dyDescent="0.2">
      <c r="A350" s="103" t="s">
        <v>1568</v>
      </c>
      <c r="B350" s="104" t="s">
        <v>1569</v>
      </c>
      <c r="C350" s="109">
        <v>9</v>
      </c>
      <c r="D350" s="109"/>
      <c r="E350" s="112">
        <v>6</v>
      </c>
      <c r="F350" s="112">
        <v>3</v>
      </c>
      <c r="G350" s="186"/>
      <c r="H350" s="177"/>
    </row>
    <row r="351" spans="1:8" ht="13.9" customHeight="1" x14ac:dyDescent="0.2">
      <c r="A351" s="103" t="s">
        <v>1570</v>
      </c>
      <c r="B351" s="104" t="s">
        <v>1571</v>
      </c>
      <c r="C351" s="109">
        <v>3</v>
      </c>
      <c r="D351" s="109"/>
      <c r="E351" s="112">
        <v>3</v>
      </c>
      <c r="F351" s="112"/>
      <c r="G351" s="186"/>
      <c r="H351" s="177"/>
    </row>
    <row r="352" spans="1:8" ht="13.9" customHeight="1" x14ac:dyDescent="0.2">
      <c r="A352" s="103" t="s">
        <v>989</v>
      </c>
      <c r="B352" s="104" t="s">
        <v>1572</v>
      </c>
      <c r="C352" s="109"/>
      <c r="D352" s="109"/>
      <c r="E352" s="112"/>
      <c r="F352" s="112"/>
      <c r="G352" s="186"/>
      <c r="H352" s="177"/>
    </row>
    <row r="353" spans="1:8" ht="13.9" customHeight="1" x14ac:dyDescent="0.2">
      <c r="A353" s="103" t="s">
        <v>1573</v>
      </c>
      <c r="B353" s="104" t="s">
        <v>1574</v>
      </c>
      <c r="C353" s="109"/>
      <c r="D353" s="109"/>
      <c r="E353" s="112"/>
      <c r="F353" s="112"/>
      <c r="G353" s="186"/>
      <c r="H353" s="177"/>
    </row>
    <row r="354" spans="1:8" ht="13.9" customHeight="1" x14ac:dyDescent="0.2">
      <c r="A354" s="103" t="s">
        <v>1017</v>
      </c>
      <c r="B354" s="104" t="s">
        <v>1575</v>
      </c>
      <c r="C354" s="109"/>
      <c r="D354" s="109"/>
      <c r="E354" s="112"/>
      <c r="F354" s="112"/>
      <c r="G354" s="186"/>
      <c r="H354" s="177"/>
    </row>
    <row r="355" spans="1:8" ht="13.9" customHeight="1" x14ac:dyDescent="0.2">
      <c r="A355" s="103" t="s">
        <v>1576</v>
      </c>
      <c r="B355" s="104" t="s">
        <v>1577</v>
      </c>
      <c r="C355" s="109"/>
      <c r="D355" s="109"/>
      <c r="E355" s="112"/>
      <c r="F355" s="112"/>
      <c r="G355" s="186"/>
      <c r="H355" s="177"/>
    </row>
    <row r="356" spans="1:8" ht="13.9" customHeight="1" x14ac:dyDescent="0.2">
      <c r="A356" s="103" t="s">
        <v>991</v>
      </c>
      <c r="B356" s="104" t="s">
        <v>1578</v>
      </c>
      <c r="C356" s="109"/>
      <c r="D356" s="109"/>
      <c r="E356" s="112"/>
      <c r="F356" s="112"/>
      <c r="G356" s="186"/>
      <c r="H356" s="177"/>
    </row>
    <row r="357" spans="1:8" ht="13.9" customHeight="1" x14ac:dyDescent="0.2">
      <c r="A357" s="103" t="s">
        <v>992</v>
      </c>
      <c r="B357" s="104" t="s">
        <v>1579</v>
      </c>
      <c r="C357" s="109"/>
      <c r="D357" s="109"/>
      <c r="E357" s="112"/>
      <c r="F357" s="112"/>
      <c r="G357" s="186"/>
      <c r="H357" s="177"/>
    </row>
    <row r="358" spans="1:8" ht="13.9" customHeight="1" x14ac:dyDescent="0.2">
      <c r="A358" s="103" t="s">
        <v>1580</v>
      </c>
      <c r="B358" s="104" t="s">
        <v>1581</v>
      </c>
      <c r="C358" s="109">
        <v>12</v>
      </c>
      <c r="D358" s="109"/>
      <c r="E358" s="112">
        <v>10</v>
      </c>
      <c r="F358" s="112">
        <v>2</v>
      </c>
      <c r="G358" s="186"/>
      <c r="H358" s="177"/>
    </row>
    <row r="359" spans="1:8" ht="13.9" customHeight="1" x14ac:dyDescent="0.2">
      <c r="A359" s="103" t="s">
        <v>1019</v>
      </c>
      <c r="B359" s="104" t="s">
        <v>1582</v>
      </c>
      <c r="C359" s="109"/>
      <c r="D359" s="109"/>
      <c r="E359" s="112"/>
      <c r="F359" s="112"/>
      <c r="G359" s="186"/>
      <c r="H359" s="177"/>
    </row>
    <row r="360" spans="1:8" ht="13.9" customHeight="1" x14ac:dyDescent="0.2">
      <c r="A360" s="103" t="s">
        <v>1583</v>
      </c>
      <c r="B360" s="104" t="s">
        <v>1584</v>
      </c>
      <c r="C360" s="109">
        <v>25</v>
      </c>
      <c r="D360" s="109"/>
      <c r="E360" s="112">
        <v>20</v>
      </c>
      <c r="F360" s="112">
        <v>5</v>
      </c>
      <c r="G360" s="186"/>
      <c r="H360" s="177"/>
    </row>
    <row r="361" spans="1:8" ht="13.9" customHeight="1" x14ac:dyDescent="0.2">
      <c r="A361" s="103" t="s">
        <v>1585</v>
      </c>
      <c r="B361" s="104" t="s">
        <v>1586</v>
      </c>
      <c r="C361" s="109"/>
      <c r="D361" s="109"/>
      <c r="E361" s="112"/>
      <c r="F361" s="112"/>
      <c r="G361" s="186"/>
      <c r="H361" s="177"/>
    </row>
    <row r="362" spans="1:8" ht="13.9" customHeight="1" x14ac:dyDescent="0.2">
      <c r="A362" s="103" t="s">
        <v>1587</v>
      </c>
      <c r="B362" s="104" t="s">
        <v>1588</v>
      </c>
      <c r="C362" s="109"/>
      <c r="D362" s="109"/>
      <c r="E362" s="112"/>
      <c r="F362" s="112"/>
      <c r="G362" s="186"/>
      <c r="H362" s="177"/>
    </row>
    <row r="363" spans="1:8" ht="13.9" customHeight="1" x14ac:dyDescent="0.2">
      <c r="A363" s="103" t="s">
        <v>1589</v>
      </c>
      <c r="B363" s="104" t="s">
        <v>1590</v>
      </c>
      <c r="C363" s="109">
        <v>5</v>
      </c>
      <c r="D363" s="109"/>
      <c r="E363" s="112">
        <v>3</v>
      </c>
      <c r="F363" s="112">
        <v>2</v>
      </c>
      <c r="G363" s="186"/>
      <c r="H363" s="177"/>
    </row>
    <row r="364" spans="1:8" ht="13.9" customHeight="1" x14ac:dyDescent="0.2">
      <c r="A364" s="103" t="s">
        <v>1591</v>
      </c>
      <c r="B364" s="104" t="s">
        <v>1592</v>
      </c>
      <c r="C364" s="109">
        <v>7</v>
      </c>
      <c r="D364" s="109"/>
      <c r="E364" s="112">
        <v>7</v>
      </c>
      <c r="F364" s="112"/>
      <c r="G364" s="186"/>
      <c r="H364" s="177"/>
    </row>
    <row r="365" spans="1:8" ht="13.9" customHeight="1" x14ac:dyDescent="0.2">
      <c r="A365" s="103" t="s">
        <v>1593</v>
      </c>
      <c r="B365" s="104" t="s">
        <v>1594</v>
      </c>
      <c r="C365" s="109">
        <v>6</v>
      </c>
      <c r="D365" s="109"/>
      <c r="E365" s="112">
        <v>3</v>
      </c>
      <c r="F365" s="112">
        <v>3</v>
      </c>
      <c r="G365" s="186"/>
      <c r="H365" s="177"/>
    </row>
    <row r="366" spans="1:8" ht="13.9" customHeight="1" x14ac:dyDescent="0.2">
      <c r="A366" s="103" t="s">
        <v>1595</v>
      </c>
      <c r="B366" s="104" t="s">
        <v>1596</v>
      </c>
      <c r="C366" s="109"/>
      <c r="D366" s="109"/>
      <c r="E366" s="112"/>
      <c r="F366" s="112"/>
      <c r="G366" s="186"/>
      <c r="H366" s="177"/>
    </row>
    <row r="367" spans="1:8" ht="13.9" customHeight="1" x14ac:dyDescent="0.2">
      <c r="A367" s="103" t="s">
        <v>1597</v>
      </c>
      <c r="B367" s="104" t="s">
        <v>1598</v>
      </c>
      <c r="C367" s="109"/>
      <c r="D367" s="109"/>
      <c r="E367" s="112"/>
      <c r="F367" s="112"/>
      <c r="G367" s="186"/>
      <c r="H367" s="177"/>
    </row>
    <row r="368" spans="1:8" ht="13.9" customHeight="1" x14ac:dyDescent="0.2">
      <c r="A368" s="103" t="s">
        <v>1599</v>
      </c>
      <c r="B368" s="104" t="s">
        <v>1600</v>
      </c>
      <c r="C368" s="109">
        <v>11</v>
      </c>
      <c r="D368" s="109"/>
      <c r="E368" s="112">
        <v>7</v>
      </c>
      <c r="F368" s="112">
        <v>4</v>
      </c>
      <c r="G368" s="186"/>
      <c r="H368" s="177"/>
    </row>
    <row r="369" spans="1:8" ht="13.9" customHeight="1" x14ac:dyDescent="0.2">
      <c r="A369" s="103" t="s">
        <v>1601</v>
      </c>
      <c r="B369" s="104" t="s">
        <v>1602</v>
      </c>
      <c r="C369" s="109"/>
      <c r="D369" s="109"/>
      <c r="E369" s="112"/>
      <c r="F369" s="112"/>
      <c r="G369" s="186"/>
      <c r="H369" s="177"/>
    </row>
    <row r="370" spans="1:8" ht="13.9" customHeight="1" x14ac:dyDescent="0.2">
      <c r="A370" s="103" t="s">
        <v>1603</v>
      </c>
      <c r="B370" s="104" t="s">
        <v>1604</v>
      </c>
      <c r="C370" s="109">
        <v>9</v>
      </c>
      <c r="D370" s="109"/>
      <c r="E370" s="112">
        <v>6</v>
      </c>
      <c r="F370" s="112">
        <v>3</v>
      </c>
      <c r="G370" s="186"/>
      <c r="H370" s="177"/>
    </row>
    <row r="371" spans="1:8" ht="13.9" customHeight="1" x14ac:dyDescent="0.2">
      <c r="A371" s="103" t="s">
        <v>1005</v>
      </c>
      <c r="B371" s="104" t="s">
        <v>1605</v>
      </c>
      <c r="C371" s="109">
        <v>9</v>
      </c>
      <c r="D371" s="109"/>
      <c r="E371" s="112">
        <v>6</v>
      </c>
      <c r="F371" s="112">
        <v>3</v>
      </c>
      <c r="G371" s="186"/>
      <c r="H371" s="177"/>
    </row>
    <row r="372" spans="1:8" ht="13.9" customHeight="1" x14ac:dyDescent="0.2">
      <c r="A372" s="103" t="s">
        <v>1606</v>
      </c>
      <c r="B372" s="104" t="s">
        <v>1607</v>
      </c>
      <c r="C372" s="109"/>
      <c r="D372" s="109"/>
      <c r="E372" s="112"/>
      <c r="F372" s="112"/>
      <c r="G372" s="186"/>
      <c r="H372" s="177"/>
    </row>
    <row r="373" spans="1:8" ht="13.9" customHeight="1" x14ac:dyDescent="0.2">
      <c r="A373" s="103" t="s">
        <v>1608</v>
      </c>
      <c r="B373" s="104" t="s">
        <v>1609</v>
      </c>
      <c r="C373" s="109">
        <v>120</v>
      </c>
      <c r="D373" s="109"/>
      <c r="E373" s="112">
        <v>91</v>
      </c>
      <c r="F373" s="112">
        <v>29</v>
      </c>
      <c r="G373" s="186"/>
      <c r="H373" s="177"/>
    </row>
    <row r="374" spans="1:8" ht="13.9" customHeight="1" x14ac:dyDescent="0.2">
      <c r="A374" s="103" t="s">
        <v>1610</v>
      </c>
      <c r="B374" s="104" t="s">
        <v>1611</v>
      </c>
      <c r="C374" s="109"/>
      <c r="D374" s="109"/>
      <c r="E374" s="112"/>
      <c r="F374" s="112"/>
      <c r="G374" s="186"/>
      <c r="H374" s="177"/>
    </row>
    <row r="375" spans="1:8" ht="13.9" customHeight="1" x14ac:dyDescent="0.2">
      <c r="A375" s="103" t="s">
        <v>1612</v>
      </c>
      <c r="B375" s="104" t="s">
        <v>1613</v>
      </c>
      <c r="C375" s="109"/>
      <c r="D375" s="109"/>
      <c r="E375" s="112"/>
      <c r="F375" s="112"/>
      <c r="G375" s="186"/>
      <c r="H375" s="177"/>
    </row>
    <row r="376" spans="1:8" ht="13.9" customHeight="1" x14ac:dyDescent="0.2">
      <c r="A376" s="103" t="s">
        <v>1614</v>
      </c>
      <c r="B376" s="104" t="s">
        <v>1615</v>
      </c>
      <c r="C376" s="109">
        <v>11</v>
      </c>
      <c r="D376" s="109"/>
      <c r="E376" s="112">
        <v>7</v>
      </c>
      <c r="F376" s="112">
        <v>4</v>
      </c>
      <c r="G376" s="186"/>
      <c r="H376" s="177"/>
    </row>
    <row r="377" spans="1:8" ht="13.9" customHeight="1" x14ac:dyDescent="0.2">
      <c r="A377" s="103" t="s">
        <v>1616</v>
      </c>
      <c r="B377" s="104" t="s">
        <v>1617</v>
      </c>
      <c r="C377" s="109"/>
      <c r="D377" s="109"/>
      <c r="E377" s="112"/>
      <c r="F377" s="112"/>
      <c r="G377" s="186"/>
      <c r="H377" s="177"/>
    </row>
    <row r="378" spans="1:8" ht="13.9" customHeight="1" x14ac:dyDescent="0.2">
      <c r="A378" s="103" t="s">
        <v>1618</v>
      </c>
      <c r="B378" s="104" t="s">
        <v>1619</v>
      </c>
      <c r="C378" s="109">
        <v>4</v>
      </c>
      <c r="D378" s="109"/>
      <c r="E378" s="112">
        <v>3</v>
      </c>
      <c r="F378" s="112">
        <v>1</v>
      </c>
      <c r="G378" s="186"/>
      <c r="H378" s="177"/>
    </row>
    <row r="379" spans="1:8" ht="13.9" customHeight="1" x14ac:dyDescent="0.2">
      <c r="A379" s="103" t="s">
        <v>104</v>
      </c>
      <c r="B379" s="104" t="s">
        <v>1078</v>
      </c>
      <c r="C379" s="109">
        <v>6</v>
      </c>
      <c r="D379" s="109"/>
      <c r="E379" s="112">
        <v>3</v>
      </c>
      <c r="F379" s="112">
        <v>3</v>
      </c>
      <c r="G379" s="186"/>
      <c r="H379" s="177"/>
    </row>
    <row r="380" spans="1:8" ht="13.9" customHeight="1" x14ac:dyDescent="0.2">
      <c r="A380" s="103" t="s">
        <v>104</v>
      </c>
      <c r="B380" s="104" t="s">
        <v>1079</v>
      </c>
      <c r="C380" s="110">
        <f>SUM(C347:C379)</f>
        <v>237</v>
      </c>
      <c r="D380" s="110">
        <f>SUM(D347:D379)</f>
        <v>0</v>
      </c>
      <c r="E380" s="110">
        <f>SUM(E347:E379)</f>
        <v>175</v>
      </c>
      <c r="F380" s="110">
        <f>SUM(F347:F379)</f>
        <v>62</v>
      </c>
      <c r="G380" s="110"/>
      <c r="H380" s="177"/>
    </row>
    <row r="381" spans="1:8" ht="13.9" customHeight="1" x14ac:dyDescent="0.2">
      <c r="A381" s="105" t="s">
        <v>104</v>
      </c>
      <c r="B381" s="106" t="s">
        <v>1620</v>
      </c>
      <c r="C381" s="109"/>
      <c r="D381" s="109"/>
      <c r="E381" s="112"/>
      <c r="F381" s="112"/>
      <c r="G381" s="112"/>
      <c r="H381" s="177">
        <v>1</v>
      </c>
    </row>
    <row r="382" spans="1:8" ht="13.9" customHeight="1" x14ac:dyDescent="0.2">
      <c r="A382" s="103" t="s">
        <v>1020</v>
      </c>
      <c r="B382" s="104" t="s">
        <v>1621</v>
      </c>
      <c r="C382" s="109">
        <v>7</v>
      </c>
      <c r="D382" s="109"/>
      <c r="E382" s="112">
        <v>6</v>
      </c>
      <c r="F382" s="112">
        <v>1</v>
      </c>
      <c r="G382" s="186"/>
      <c r="H382" s="177"/>
    </row>
    <row r="383" spans="1:8" ht="13.9" customHeight="1" x14ac:dyDescent="0.2">
      <c r="A383" s="103" t="s">
        <v>1021</v>
      </c>
      <c r="B383" s="104" t="s">
        <v>1622</v>
      </c>
      <c r="C383" s="109">
        <v>3</v>
      </c>
      <c r="D383" s="109"/>
      <c r="E383" s="112">
        <v>1</v>
      </c>
      <c r="F383" s="112">
        <v>2</v>
      </c>
      <c r="G383" s="186"/>
      <c r="H383" s="177"/>
    </row>
    <row r="384" spans="1:8" ht="13.9" customHeight="1" x14ac:dyDescent="0.2">
      <c r="A384" s="103" t="s">
        <v>1022</v>
      </c>
      <c r="B384" s="104" t="s">
        <v>1623</v>
      </c>
      <c r="C384" s="109">
        <v>9</v>
      </c>
      <c r="D384" s="109"/>
      <c r="E384" s="112">
        <v>4</v>
      </c>
      <c r="F384" s="112">
        <v>5</v>
      </c>
      <c r="G384" s="186"/>
      <c r="H384" s="177"/>
    </row>
    <row r="385" spans="1:8" ht="13.9" customHeight="1" x14ac:dyDescent="0.2">
      <c r="A385" s="103" t="s">
        <v>1624</v>
      </c>
      <c r="B385" s="104" t="s">
        <v>1625</v>
      </c>
      <c r="C385" s="109">
        <v>250</v>
      </c>
      <c r="D385" s="109"/>
      <c r="E385" s="112">
        <v>194</v>
      </c>
      <c r="F385" s="112">
        <v>56</v>
      </c>
      <c r="G385" s="186"/>
      <c r="H385" s="177"/>
    </row>
    <row r="386" spans="1:8" ht="13.9" customHeight="1" x14ac:dyDescent="0.2">
      <c r="A386" s="103" t="s">
        <v>1023</v>
      </c>
      <c r="B386" s="104" t="s">
        <v>1626</v>
      </c>
      <c r="C386" s="109">
        <v>33</v>
      </c>
      <c r="D386" s="109"/>
      <c r="E386" s="112">
        <v>24</v>
      </c>
      <c r="F386" s="112">
        <v>9</v>
      </c>
      <c r="G386" s="186"/>
      <c r="H386" s="177"/>
    </row>
    <row r="387" spans="1:8" ht="13.9" customHeight="1" x14ac:dyDescent="0.2">
      <c r="A387" s="103" t="s">
        <v>1024</v>
      </c>
      <c r="B387" s="104" t="s">
        <v>1627</v>
      </c>
      <c r="C387" s="109">
        <v>107</v>
      </c>
      <c r="D387" s="109"/>
      <c r="E387" s="112">
        <v>99</v>
      </c>
      <c r="F387" s="112">
        <v>8</v>
      </c>
      <c r="G387" s="186"/>
      <c r="H387" s="177"/>
    </row>
    <row r="388" spans="1:8" ht="13.9" customHeight="1" x14ac:dyDescent="0.2">
      <c r="A388" s="103" t="s">
        <v>1628</v>
      </c>
      <c r="B388" s="104" t="s">
        <v>1629</v>
      </c>
      <c r="C388" s="109">
        <v>3</v>
      </c>
      <c r="D388" s="109"/>
      <c r="E388" s="112">
        <v>3</v>
      </c>
      <c r="F388" s="112"/>
      <c r="G388" s="186"/>
      <c r="H388" s="177"/>
    </row>
    <row r="389" spans="1:8" ht="13.9" customHeight="1" x14ac:dyDescent="0.2">
      <c r="A389" s="103" t="s">
        <v>1026</v>
      </c>
      <c r="B389" s="104" t="s">
        <v>1630</v>
      </c>
      <c r="C389" s="109">
        <v>16</v>
      </c>
      <c r="D389" s="109"/>
      <c r="E389" s="112">
        <v>15</v>
      </c>
      <c r="F389" s="112">
        <v>1</v>
      </c>
      <c r="G389" s="186"/>
      <c r="H389" s="177"/>
    </row>
    <row r="390" spans="1:8" ht="13.9" customHeight="1" x14ac:dyDescent="0.2">
      <c r="A390" s="103" t="s">
        <v>1631</v>
      </c>
      <c r="B390" s="104" t="s">
        <v>1632</v>
      </c>
      <c r="C390" s="109">
        <v>54</v>
      </c>
      <c r="D390" s="109"/>
      <c r="E390" s="112">
        <v>46</v>
      </c>
      <c r="F390" s="112">
        <v>8</v>
      </c>
      <c r="G390" s="186"/>
      <c r="H390" s="177"/>
    </row>
    <row r="391" spans="1:8" ht="13.9" customHeight="1" x14ac:dyDescent="0.2">
      <c r="A391" s="103" t="s">
        <v>1633</v>
      </c>
      <c r="B391" s="104" t="s">
        <v>1634</v>
      </c>
      <c r="C391" s="109">
        <v>1</v>
      </c>
      <c r="D391" s="109"/>
      <c r="E391" s="112">
        <v>1</v>
      </c>
      <c r="F391" s="112"/>
      <c r="G391" s="186"/>
      <c r="H391" s="177"/>
    </row>
    <row r="392" spans="1:8" ht="13.9" customHeight="1" x14ac:dyDescent="0.2">
      <c r="A392" s="103" t="s">
        <v>1028</v>
      </c>
      <c r="B392" s="104" t="s">
        <v>1635</v>
      </c>
      <c r="C392" s="109">
        <v>11</v>
      </c>
      <c r="D392" s="109"/>
      <c r="E392" s="112">
        <v>5</v>
      </c>
      <c r="F392" s="112">
        <v>6</v>
      </c>
      <c r="G392" s="186"/>
      <c r="H392" s="177"/>
    </row>
    <row r="393" spans="1:8" ht="13.9" customHeight="1" x14ac:dyDescent="0.2">
      <c r="A393" s="103" t="s">
        <v>1636</v>
      </c>
      <c r="B393" s="104" t="s">
        <v>1637</v>
      </c>
      <c r="C393" s="109">
        <v>298</v>
      </c>
      <c r="D393" s="109"/>
      <c r="E393" s="112">
        <v>247</v>
      </c>
      <c r="F393" s="112">
        <v>51</v>
      </c>
      <c r="G393" s="186"/>
      <c r="H393" s="177"/>
    </row>
    <row r="394" spans="1:8" ht="13.9" customHeight="1" x14ac:dyDescent="0.2">
      <c r="A394" s="103" t="s">
        <v>1029</v>
      </c>
      <c r="B394" s="104" t="s">
        <v>1638</v>
      </c>
      <c r="C394" s="109">
        <v>28</v>
      </c>
      <c r="D394" s="109"/>
      <c r="E394" s="112">
        <v>22</v>
      </c>
      <c r="F394" s="112">
        <v>6</v>
      </c>
      <c r="G394" s="186"/>
      <c r="H394" s="177"/>
    </row>
    <row r="395" spans="1:8" ht="13.9" customHeight="1" x14ac:dyDescent="0.2">
      <c r="A395" s="103" t="s">
        <v>1639</v>
      </c>
      <c r="B395" s="104" t="s">
        <v>1640</v>
      </c>
      <c r="C395" s="109">
        <v>2</v>
      </c>
      <c r="D395" s="109"/>
      <c r="E395" s="112">
        <v>2</v>
      </c>
      <c r="F395" s="112"/>
      <c r="G395" s="186"/>
      <c r="H395" s="177"/>
    </row>
    <row r="396" spans="1:8" ht="13.9" customHeight="1" x14ac:dyDescent="0.2">
      <c r="A396" s="103" t="s">
        <v>1641</v>
      </c>
      <c r="B396" s="104" t="s">
        <v>1642</v>
      </c>
      <c r="C396" s="109">
        <v>3</v>
      </c>
      <c r="D396" s="109"/>
      <c r="E396" s="112">
        <v>3</v>
      </c>
      <c r="F396" s="112"/>
      <c r="G396" s="186"/>
      <c r="H396" s="177"/>
    </row>
    <row r="397" spans="1:8" ht="13.9" customHeight="1" x14ac:dyDescent="0.2">
      <c r="A397" s="103" t="s">
        <v>1643</v>
      </c>
      <c r="B397" s="104" t="s">
        <v>1644</v>
      </c>
      <c r="C397" s="109">
        <v>14</v>
      </c>
      <c r="D397" s="109"/>
      <c r="E397" s="112">
        <v>5</v>
      </c>
      <c r="F397" s="112">
        <v>9</v>
      </c>
      <c r="G397" s="186"/>
      <c r="H397" s="177"/>
    </row>
    <row r="398" spans="1:8" ht="13.9" customHeight="1" x14ac:dyDescent="0.2">
      <c r="A398" s="103" t="s">
        <v>1645</v>
      </c>
      <c r="B398" s="104" t="s">
        <v>1646</v>
      </c>
      <c r="C398" s="109">
        <v>4</v>
      </c>
      <c r="D398" s="109"/>
      <c r="E398" s="112">
        <v>4</v>
      </c>
      <c r="F398" s="112"/>
      <c r="G398" s="186"/>
      <c r="H398" s="177"/>
    </row>
    <row r="399" spans="1:8" ht="13.9" customHeight="1" x14ac:dyDescent="0.2">
      <c r="A399" s="103" t="s">
        <v>1647</v>
      </c>
      <c r="B399" s="104" t="s">
        <v>1648</v>
      </c>
      <c r="C399" s="109">
        <v>7</v>
      </c>
      <c r="D399" s="109"/>
      <c r="E399" s="112">
        <v>5</v>
      </c>
      <c r="F399" s="112">
        <v>2</v>
      </c>
      <c r="G399" s="186"/>
      <c r="H399" s="177"/>
    </row>
    <row r="400" spans="1:8" ht="13.9" customHeight="1" x14ac:dyDescent="0.2">
      <c r="A400" s="103" t="s">
        <v>1649</v>
      </c>
      <c r="B400" s="104" t="s">
        <v>1650</v>
      </c>
      <c r="C400" s="109">
        <v>40</v>
      </c>
      <c r="D400" s="109"/>
      <c r="E400" s="112">
        <v>31</v>
      </c>
      <c r="F400" s="112">
        <v>9</v>
      </c>
      <c r="G400" s="186"/>
      <c r="H400" s="177"/>
    </row>
    <row r="401" spans="1:8" ht="13.9" customHeight="1" x14ac:dyDescent="0.2">
      <c r="A401" s="103" t="s">
        <v>1651</v>
      </c>
      <c r="B401" s="104" t="s">
        <v>1652</v>
      </c>
      <c r="C401" s="109">
        <v>8</v>
      </c>
      <c r="D401" s="109"/>
      <c r="E401" s="112">
        <v>4</v>
      </c>
      <c r="F401" s="112">
        <v>4</v>
      </c>
      <c r="G401" s="186"/>
      <c r="H401" s="177"/>
    </row>
    <row r="402" spans="1:8" ht="13.9" customHeight="1" x14ac:dyDescent="0.2">
      <c r="A402" s="103" t="s">
        <v>1653</v>
      </c>
      <c r="B402" s="104" t="s">
        <v>1654</v>
      </c>
      <c r="C402" s="109">
        <v>4</v>
      </c>
      <c r="D402" s="109"/>
      <c r="E402" s="112">
        <v>3</v>
      </c>
      <c r="F402" s="112">
        <v>1</v>
      </c>
      <c r="G402" s="186"/>
      <c r="H402" s="177"/>
    </row>
    <row r="403" spans="1:8" ht="13.9" customHeight="1" x14ac:dyDescent="0.2">
      <c r="A403" s="103" t="s">
        <v>1655</v>
      </c>
      <c r="B403" s="104" t="s">
        <v>1656</v>
      </c>
      <c r="C403" s="109">
        <v>4</v>
      </c>
      <c r="D403" s="109"/>
      <c r="E403" s="112">
        <v>2</v>
      </c>
      <c r="F403" s="112">
        <v>2</v>
      </c>
      <c r="G403" s="186"/>
      <c r="H403" s="177"/>
    </row>
    <row r="404" spans="1:8" ht="13.9" customHeight="1" x14ac:dyDescent="0.2">
      <c r="A404" s="103" t="s">
        <v>1657</v>
      </c>
      <c r="B404" s="104" t="s">
        <v>1658</v>
      </c>
      <c r="C404" s="109">
        <v>33</v>
      </c>
      <c r="D404" s="109"/>
      <c r="E404" s="112">
        <v>28</v>
      </c>
      <c r="F404" s="112">
        <v>5</v>
      </c>
      <c r="G404" s="186"/>
      <c r="H404" s="177"/>
    </row>
    <row r="405" spans="1:8" ht="13.9" customHeight="1" x14ac:dyDescent="0.2">
      <c r="A405" s="103" t="s">
        <v>1659</v>
      </c>
      <c r="B405" s="104" t="s">
        <v>1660</v>
      </c>
      <c r="C405" s="109">
        <v>24</v>
      </c>
      <c r="D405" s="109"/>
      <c r="E405" s="112">
        <v>13</v>
      </c>
      <c r="F405" s="112">
        <v>11</v>
      </c>
      <c r="G405" s="186"/>
      <c r="H405" s="177"/>
    </row>
    <row r="406" spans="1:8" ht="13.9" customHeight="1" x14ac:dyDescent="0.2">
      <c r="A406" s="103" t="s">
        <v>1661</v>
      </c>
      <c r="B406" s="104" t="s">
        <v>1662</v>
      </c>
      <c r="C406" s="109">
        <v>2</v>
      </c>
      <c r="D406" s="109"/>
      <c r="E406" s="112">
        <v>2</v>
      </c>
      <c r="F406" s="112"/>
      <c r="G406" s="186"/>
      <c r="H406" s="177"/>
    </row>
    <row r="407" spans="1:8" ht="13.9" customHeight="1" x14ac:dyDescent="0.2">
      <c r="A407" s="103" t="s">
        <v>1663</v>
      </c>
      <c r="B407" s="104" t="s">
        <v>1664</v>
      </c>
      <c r="C407" s="109">
        <v>28</v>
      </c>
      <c r="D407" s="109"/>
      <c r="E407" s="112">
        <v>21</v>
      </c>
      <c r="F407" s="112">
        <v>7</v>
      </c>
      <c r="G407" s="186"/>
      <c r="H407" s="177"/>
    </row>
    <row r="408" spans="1:8" ht="13.9" customHeight="1" x14ac:dyDescent="0.2">
      <c r="A408" s="103" t="s">
        <v>1665</v>
      </c>
      <c r="B408" s="104" t="s">
        <v>1666</v>
      </c>
      <c r="C408" s="109">
        <v>24</v>
      </c>
      <c r="D408" s="109"/>
      <c r="E408" s="112">
        <v>22</v>
      </c>
      <c r="F408" s="112">
        <v>2</v>
      </c>
      <c r="G408" s="186"/>
      <c r="H408" s="177"/>
    </row>
    <row r="409" spans="1:8" ht="13.9" customHeight="1" x14ac:dyDescent="0.2">
      <c r="A409" s="103" t="s">
        <v>1667</v>
      </c>
      <c r="B409" s="104" t="s">
        <v>1668</v>
      </c>
      <c r="C409" s="109">
        <v>29</v>
      </c>
      <c r="D409" s="109"/>
      <c r="E409" s="112">
        <v>22</v>
      </c>
      <c r="F409" s="112">
        <v>7</v>
      </c>
      <c r="G409" s="186"/>
      <c r="H409" s="177"/>
    </row>
    <row r="410" spans="1:8" ht="13.9" customHeight="1" x14ac:dyDescent="0.2">
      <c r="A410" s="103" t="s">
        <v>1669</v>
      </c>
      <c r="B410" s="104" t="s">
        <v>1670</v>
      </c>
      <c r="C410" s="109">
        <v>19</v>
      </c>
      <c r="D410" s="109"/>
      <c r="E410" s="112">
        <v>19</v>
      </c>
      <c r="F410" s="112"/>
      <c r="G410" s="186"/>
      <c r="H410" s="177"/>
    </row>
    <row r="411" spans="1:8" ht="13.9" customHeight="1" x14ac:dyDescent="0.2">
      <c r="A411" s="103" t="s">
        <v>104</v>
      </c>
      <c r="B411" s="104" t="s">
        <v>1078</v>
      </c>
      <c r="C411" s="109">
        <v>11</v>
      </c>
      <c r="D411" s="109"/>
      <c r="E411" s="112">
        <v>10</v>
      </c>
      <c r="F411" s="112">
        <v>1</v>
      </c>
      <c r="G411" s="186"/>
      <c r="H411" s="177"/>
    </row>
    <row r="412" spans="1:8" ht="13.9" customHeight="1" x14ac:dyDescent="0.2">
      <c r="A412" s="103" t="s">
        <v>104</v>
      </c>
      <c r="B412" s="104" t="s">
        <v>1079</v>
      </c>
      <c r="C412" s="110">
        <f>SUM(C382:C411)</f>
        <v>1076</v>
      </c>
      <c r="D412" s="110">
        <f>SUM(D382:D411)</f>
        <v>0</v>
      </c>
      <c r="E412" s="110">
        <f>SUM(E382:E411)</f>
        <v>863</v>
      </c>
      <c r="F412" s="110">
        <f>SUM(F382:F411)</f>
        <v>213</v>
      </c>
      <c r="G412" s="110"/>
      <c r="H412" s="177"/>
    </row>
    <row r="413" spans="1:8" ht="13.9" customHeight="1" x14ac:dyDescent="0.2">
      <c r="A413" s="105" t="s">
        <v>104</v>
      </c>
      <c r="B413" s="106" t="s">
        <v>1671</v>
      </c>
      <c r="C413" s="109"/>
      <c r="D413" s="109"/>
      <c r="E413" s="112"/>
      <c r="F413" s="112"/>
      <c r="G413" s="112"/>
      <c r="H413" s="177">
        <v>1</v>
      </c>
    </row>
    <row r="414" spans="1:8" ht="13.9" customHeight="1" x14ac:dyDescent="0.2">
      <c r="A414" s="103" t="s">
        <v>1672</v>
      </c>
      <c r="B414" s="104" t="s">
        <v>1673</v>
      </c>
      <c r="C414" s="109">
        <v>269</v>
      </c>
      <c r="D414" s="109"/>
      <c r="E414" s="112">
        <v>161</v>
      </c>
      <c r="F414" s="112">
        <v>108</v>
      </c>
      <c r="G414" s="186">
        <v>5</v>
      </c>
      <c r="H414" s="177"/>
    </row>
    <row r="415" spans="1:8" ht="13.9" customHeight="1" x14ac:dyDescent="0.2">
      <c r="A415" s="103" t="s">
        <v>1674</v>
      </c>
      <c r="B415" s="104" t="s">
        <v>1675</v>
      </c>
      <c r="C415" s="109">
        <v>103</v>
      </c>
      <c r="D415" s="109"/>
      <c r="E415" s="112">
        <v>65</v>
      </c>
      <c r="F415" s="112">
        <v>38</v>
      </c>
      <c r="G415" s="186"/>
      <c r="H415" s="177"/>
    </row>
    <row r="416" spans="1:8" ht="13.9" customHeight="1" x14ac:dyDescent="0.2">
      <c r="A416" s="103" t="s">
        <v>1676</v>
      </c>
      <c r="B416" s="104" t="s">
        <v>1677</v>
      </c>
      <c r="C416" s="109">
        <v>36</v>
      </c>
      <c r="D416" s="109"/>
      <c r="E416" s="112">
        <v>21</v>
      </c>
      <c r="F416" s="112">
        <v>15</v>
      </c>
      <c r="G416" s="186"/>
      <c r="H416" s="177"/>
    </row>
    <row r="417" spans="1:8" ht="13.9" customHeight="1" x14ac:dyDescent="0.2">
      <c r="A417" s="103" t="s">
        <v>1678</v>
      </c>
      <c r="B417" s="104" t="s">
        <v>1679</v>
      </c>
      <c r="C417" s="109">
        <v>125</v>
      </c>
      <c r="D417" s="109"/>
      <c r="E417" s="112">
        <v>81</v>
      </c>
      <c r="F417" s="112">
        <v>44</v>
      </c>
      <c r="G417" s="186"/>
      <c r="H417" s="177"/>
    </row>
    <row r="418" spans="1:8" ht="13.9" customHeight="1" x14ac:dyDescent="0.2">
      <c r="A418" s="103" t="s">
        <v>1680</v>
      </c>
      <c r="B418" s="104" t="s">
        <v>1681</v>
      </c>
      <c r="C418" s="109">
        <v>84</v>
      </c>
      <c r="D418" s="109"/>
      <c r="E418" s="112">
        <v>53</v>
      </c>
      <c r="F418" s="112">
        <v>31</v>
      </c>
      <c r="G418" s="186">
        <v>1</v>
      </c>
      <c r="H418" s="177"/>
    </row>
    <row r="419" spans="1:8" ht="13.9" customHeight="1" x14ac:dyDescent="0.2">
      <c r="A419" s="103" t="s">
        <v>1682</v>
      </c>
      <c r="B419" s="104" t="s">
        <v>1683</v>
      </c>
      <c r="C419" s="109">
        <v>1557</v>
      </c>
      <c r="D419" s="109"/>
      <c r="E419" s="112">
        <v>901</v>
      </c>
      <c r="F419" s="112">
        <v>656</v>
      </c>
      <c r="G419" s="186">
        <v>17</v>
      </c>
      <c r="H419" s="177"/>
    </row>
    <row r="420" spans="1:8" ht="13.9" customHeight="1" x14ac:dyDescent="0.2">
      <c r="A420" s="103" t="s">
        <v>1684</v>
      </c>
      <c r="B420" s="104" t="s">
        <v>1685</v>
      </c>
      <c r="C420" s="109">
        <v>122</v>
      </c>
      <c r="D420" s="109"/>
      <c r="E420" s="112">
        <v>71</v>
      </c>
      <c r="F420" s="112">
        <v>51</v>
      </c>
      <c r="G420" s="186">
        <v>2</v>
      </c>
      <c r="H420" s="177"/>
    </row>
    <row r="421" spans="1:8" ht="13.9" customHeight="1" x14ac:dyDescent="0.2">
      <c r="A421" s="103" t="s">
        <v>1686</v>
      </c>
      <c r="B421" s="104" t="s">
        <v>1687</v>
      </c>
      <c r="C421" s="109">
        <v>187</v>
      </c>
      <c r="D421" s="109"/>
      <c r="E421" s="112">
        <v>95</v>
      </c>
      <c r="F421" s="112">
        <v>92</v>
      </c>
      <c r="G421" s="186">
        <v>5</v>
      </c>
      <c r="H421" s="177"/>
    </row>
    <row r="422" spans="1:8" ht="13.9" customHeight="1" x14ac:dyDescent="0.2">
      <c r="A422" s="103" t="s">
        <v>1688</v>
      </c>
      <c r="B422" s="104" t="s">
        <v>1689</v>
      </c>
      <c r="C422" s="109">
        <v>116</v>
      </c>
      <c r="D422" s="109"/>
      <c r="E422" s="112">
        <v>82</v>
      </c>
      <c r="F422" s="112">
        <v>34</v>
      </c>
      <c r="G422" s="186">
        <v>2</v>
      </c>
      <c r="H422" s="177"/>
    </row>
    <row r="423" spans="1:8" ht="13.9" customHeight="1" x14ac:dyDescent="0.2">
      <c r="A423" s="103" t="s">
        <v>1690</v>
      </c>
      <c r="B423" s="104" t="s">
        <v>1691</v>
      </c>
      <c r="C423" s="109">
        <v>831</v>
      </c>
      <c r="D423" s="109"/>
      <c r="E423" s="112">
        <v>539</v>
      </c>
      <c r="F423" s="112">
        <v>292</v>
      </c>
      <c r="G423" s="186">
        <v>15</v>
      </c>
      <c r="H423" s="177"/>
    </row>
    <row r="424" spans="1:8" ht="13.9" customHeight="1" x14ac:dyDescent="0.2">
      <c r="A424" s="103" t="s">
        <v>104</v>
      </c>
      <c r="B424" s="104" t="s">
        <v>1078</v>
      </c>
      <c r="C424" s="109">
        <v>4</v>
      </c>
      <c r="D424" s="109"/>
      <c r="E424" s="112">
        <v>2</v>
      </c>
      <c r="F424" s="112">
        <v>2</v>
      </c>
      <c r="G424" s="186"/>
      <c r="H424" s="177"/>
    </row>
    <row r="425" spans="1:8" ht="13.9" customHeight="1" x14ac:dyDescent="0.2">
      <c r="A425" s="103" t="s">
        <v>104</v>
      </c>
      <c r="B425" s="104" t="s">
        <v>1079</v>
      </c>
      <c r="C425" s="110">
        <f>SUM(C414:C424)</f>
        <v>3434</v>
      </c>
      <c r="D425" s="110">
        <f>SUM(D414:D424)</f>
        <v>0</v>
      </c>
      <c r="E425" s="110">
        <f>SUM(E414:E424)</f>
        <v>2071</v>
      </c>
      <c r="F425" s="110">
        <f>SUM(F414:F424)</f>
        <v>1363</v>
      </c>
      <c r="G425" s="110"/>
      <c r="H425" s="177"/>
    </row>
    <row r="426" spans="1:8" ht="13.9" customHeight="1" x14ac:dyDescent="0.2">
      <c r="A426" s="105" t="s">
        <v>104</v>
      </c>
      <c r="B426" s="106" t="s">
        <v>1692</v>
      </c>
      <c r="C426" s="109"/>
      <c r="D426" s="109"/>
      <c r="E426" s="112"/>
      <c r="F426" s="112"/>
      <c r="G426" s="112"/>
      <c r="H426" s="177">
        <v>1</v>
      </c>
    </row>
    <row r="427" spans="1:8" ht="13.9" customHeight="1" x14ac:dyDescent="0.2">
      <c r="A427" s="103" t="s">
        <v>1693</v>
      </c>
      <c r="B427" s="104" t="s">
        <v>1694</v>
      </c>
      <c r="C427" s="109"/>
      <c r="D427" s="109"/>
      <c r="E427" s="112"/>
      <c r="F427" s="112"/>
      <c r="G427" s="186"/>
      <c r="H427" s="177"/>
    </row>
    <row r="428" spans="1:8" ht="13.9" customHeight="1" x14ac:dyDescent="0.2">
      <c r="A428" s="103" t="s">
        <v>1695</v>
      </c>
      <c r="B428" s="104" t="s">
        <v>1696</v>
      </c>
      <c r="C428" s="109"/>
      <c r="D428" s="109"/>
      <c r="E428" s="112"/>
      <c r="F428" s="112"/>
      <c r="G428" s="186"/>
      <c r="H428" s="177"/>
    </row>
    <row r="429" spans="1:8" ht="13.9" customHeight="1" x14ac:dyDescent="0.2">
      <c r="A429" s="103" t="s">
        <v>1697</v>
      </c>
      <c r="B429" s="104" t="s">
        <v>1698</v>
      </c>
      <c r="C429" s="109"/>
      <c r="D429" s="109"/>
      <c r="E429" s="112"/>
      <c r="F429" s="112"/>
      <c r="G429" s="186"/>
      <c r="H429" s="177"/>
    </row>
    <row r="430" spans="1:8" ht="13.9" customHeight="1" x14ac:dyDescent="0.2">
      <c r="A430" s="103" t="s">
        <v>1699</v>
      </c>
      <c r="B430" s="104" t="s">
        <v>1700</v>
      </c>
      <c r="C430" s="109"/>
      <c r="D430" s="109"/>
      <c r="E430" s="112"/>
      <c r="F430" s="112"/>
      <c r="G430" s="186"/>
      <c r="H430" s="177"/>
    </row>
    <row r="431" spans="1:8" ht="13.9" customHeight="1" x14ac:dyDescent="0.2">
      <c r="A431" s="103" t="s">
        <v>104</v>
      </c>
      <c r="B431" s="104" t="s">
        <v>1078</v>
      </c>
      <c r="C431" s="109"/>
      <c r="D431" s="109"/>
      <c r="E431" s="112"/>
      <c r="F431" s="112"/>
      <c r="G431" s="186"/>
      <c r="H431" s="177"/>
    </row>
    <row r="432" spans="1:8" ht="13.9" customHeight="1" x14ac:dyDescent="0.2">
      <c r="A432" s="103" t="s">
        <v>104</v>
      </c>
      <c r="B432" s="104" t="s">
        <v>1079</v>
      </c>
      <c r="C432" s="110">
        <f>SUM(C427:C431)</f>
        <v>0</v>
      </c>
      <c r="D432" s="110">
        <f>SUM(D427:D431)</f>
        <v>0</v>
      </c>
      <c r="E432" s="110">
        <f>SUM(E427:E431)</f>
        <v>0</v>
      </c>
      <c r="F432" s="110">
        <f>SUM(F427:F431)</f>
        <v>0</v>
      </c>
      <c r="G432" s="110"/>
      <c r="H432" s="177"/>
    </row>
    <row r="433" spans="1:8" ht="13.9" customHeight="1" x14ac:dyDescent="0.2">
      <c r="A433" s="105" t="s">
        <v>104</v>
      </c>
      <c r="B433" s="106" t="s">
        <v>1701</v>
      </c>
      <c r="C433" s="109"/>
      <c r="D433" s="109"/>
      <c r="E433" s="112"/>
      <c r="F433" s="112"/>
      <c r="G433" s="112"/>
      <c r="H433" s="177">
        <v>1</v>
      </c>
    </row>
    <row r="434" spans="1:8" ht="13.9" customHeight="1" x14ac:dyDescent="0.2">
      <c r="A434" s="103" t="s">
        <v>1702</v>
      </c>
      <c r="B434" s="104" t="s">
        <v>1703</v>
      </c>
      <c r="C434" s="109">
        <v>5</v>
      </c>
      <c r="D434" s="109">
        <v>3</v>
      </c>
      <c r="E434" s="112">
        <v>5</v>
      </c>
      <c r="F434" s="112"/>
      <c r="G434" s="186"/>
      <c r="H434" s="177"/>
    </row>
    <row r="435" spans="1:8" ht="13.9" customHeight="1" x14ac:dyDescent="0.2">
      <c r="A435" s="103" t="s">
        <v>1704</v>
      </c>
      <c r="B435" s="104" t="s">
        <v>1705</v>
      </c>
      <c r="C435" s="109">
        <v>10</v>
      </c>
      <c r="D435" s="109">
        <v>1</v>
      </c>
      <c r="E435" s="112">
        <v>9</v>
      </c>
      <c r="F435" s="112">
        <v>1</v>
      </c>
      <c r="G435" s="186"/>
      <c r="H435" s="177"/>
    </row>
    <row r="436" spans="1:8" ht="13.9" customHeight="1" x14ac:dyDescent="0.2">
      <c r="A436" s="103" t="s">
        <v>1706</v>
      </c>
      <c r="B436" s="104" t="s">
        <v>1707</v>
      </c>
      <c r="C436" s="109">
        <v>1</v>
      </c>
      <c r="D436" s="109">
        <v>1</v>
      </c>
      <c r="E436" s="112">
        <v>1</v>
      </c>
      <c r="F436" s="112"/>
      <c r="G436" s="186"/>
      <c r="H436" s="177"/>
    </row>
    <row r="437" spans="1:8" ht="13.9" customHeight="1" x14ac:dyDescent="0.2">
      <c r="A437" s="103" t="s">
        <v>1708</v>
      </c>
      <c r="B437" s="104" t="s">
        <v>1709</v>
      </c>
      <c r="C437" s="109">
        <v>2</v>
      </c>
      <c r="D437" s="109">
        <v>2</v>
      </c>
      <c r="E437" s="112">
        <v>2</v>
      </c>
      <c r="F437" s="112"/>
      <c r="G437" s="186"/>
      <c r="H437" s="177"/>
    </row>
    <row r="438" spans="1:8" ht="13.9" customHeight="1" x14ac:dyDescent="0.2">
      <c r="A438" s="103" t="s">
        <v>1710</v>
      </c>
      <c r="B438" s="104" t="s">
        <v>1711</v>
      </c>
      <c r="C438" s="109">
        <v>1</v>
      </c>
      <c r="D438" s="109"/>
      <c r="E438" s="112">
        <v>1</v>
      </c>
      <c r="F438" s="112"/>
      <c r="G438" s="186"/>
      <c r="H438" s="177"/>
    </row>
    <row r="439" spans="1:8" ht="13.9" customHeight="1" x14ac:dyDescent="0.2">
      <c r="A439" s="103" t="s">
        <v>1712</v>
      </c>
      <c r="B439" s="104" t="s">
        <v>1713</v>
      </c>
      <c r="C439" s="109">
        <v>11</v>
      </c>
      <c r="D439" s="109">
        <v>6</v>
      </c>
      <c r="E439" s="112">
        <v>6</v>
      </c>
      <c r="F439" s="112">
        <v>5</v>
      </c>
      <c r="G439" s="186"/>
      <c r="H439" s="177"/>
    </row>
    <row r="440" spans="1:8" ht="13.9" customHeight="1" x14ac:dyDescent="0.2">
      <c r="A440" s="103" t="s">
        <v>1714</v>
      </c>
      <c r="B440" s="104" t="s">
        <v>1715</v>
      </c>
      <c r="C440" s="109">
        <v>15</v>
      </c>
      <c r="D440" s="109">
        <v>11</v>
      </c>
      <c r="E440" s="112">
        <v>12</v>
      </c>
      <c r="F440" s="112">
        <v>3</v>
      </c>
      <c r="G440" s="186"/>
      <c r="H440" s="177"/>
    </row>
    <row r="441" spans="1:8" ht="13.9" customHeight="1" x14ac:dyDescent="0.2">
      <c r="A441" s="103" t="s">
        <v>1716</v>
      </c>
      <c r="B441" s="104" t="s">
        <v>1717</v>
      </c>
      <c r="C441" s="109">
        <v>6</v>
      </c>
      <c r="D441" s="109">
        <v>6</v>
      </c>
      <c r="E441" s="112">
        <v>5</v>
      </c>
      <c r="F441" s="112">
        <v>1</v>
      </c>
      <c r="G441" s="186"/>
      <c r="H441" s="177"/>
    </row>
    <row r="442" spans="1:8" ht="13.9" customHeight="1" x14ac:dyDescent="0.2">
      <c r="A442" s="103" t="s">
        <v>1718</v>
      </c>
      <c r="B442" s="104" t="s">
        <v>1719</v>
      </c>
      <c r="C442" s="109">
        <v>1</v>
      </c>
      <c r="D442" s="109">
        <v>1</v>
      </c>
      <c r="E442" s="112">
        <v>1</v>
      </c>
      <c r="F442" s="112"/>
      <c r="G442" s="186"/>
      <c r="H442" s="177"/>
    </row>
    <row r="443" spans="1:8" ht="13.9" customHeight="1" x14ac:dyDescent="0.2">
      <c r="A443" s="103" t="s">
        <v>1720</v>
      </c>
      <c r="B443" s="104" t="s">
        <v>1721</v>
      </c>
      <c r="C443" s="109"/>
      <c r="D443" s="109"/>
      <c r="E443" s="112"/>
      <c r="F443" s="112"/>
      <c r="G443" s="186"/>
      <c r="H443" s="177"/>
    </row>
    <row r="444" spans="1:8" ht="13.9" customHeight="1" x14ac:dyDescent="0.2">
      <c r="A444" s="103" t="s">
        <v>1722</v>
      </c>
      <c r="B444" s="104" t="s">
        <v>1723</v>
      </c>
      <c r="C444" s="109">
        <v>3</v>
      </c>
      <c r="D444" s="109"/>
      <c r="E444" s="112">
        <v>3</v>
      </c>
      <c r="F444" s="112"/>
      <c r="G444" s="186"/>
      <c r="H444" s="177"/>
    </row>
    <row r="445" spans="1:8" ht="13.9" customHeight="1" x14ac:dyDescent="0.2">
      <c r="A445" s="103" t="s">
        <v>1724</v>
      </c>
      <c r="B445" s="104" t="s">
        <v>1725</v>
      </c>
      <c r="C445" s="109">
        <v>424</v>
      </c>
      <c r="D445" s="109">
        <v>242</v>
      </c>
      <c r="E445" s="112">
        <v>346</v>
      </c>
      <c r="F445" s="112">
        <v>78</v>
      </c>
      <c r="G445" s="186"/>
      <c r="H445" s="177"/>
    </row>
    <row r="446" spans="1:8" ht="13.9" customHeight="1" x14ac:dyDescent="0.2">
      <c r="A446" s="103" t="s">
        <v>1726</v>
      </c>
      <c r="B446" s="104" t="s">
        <v>1727</v>
      </c>
      <c r="C446" s="109">
        <v>18</v>
      </c>
      <c r="D446" s="109">
        <v>12</v>
      </c>
      <c r="E446" s="112">
        <v>15</v>
      </c>
      <c r="F446" s="112">
        <v>3</v>
      </c>
      <c r="G446" s="186"/>
      <c r="H446" s="177"/>
    </row>
    <row r="447" spans="1:8" ht="13.9" customHeight="1" x14ac:dyDescent="0.2">
      <c r="A447" s="103" t="s">
        <v>1728</v>
      </c>
      <c r="B447" s="104" t="s">
        <v>1729</v>
      </c>
      <c r="C447" s="109">
        <v>22</v>
      </c>
      <c r="D447" s="109">
        <v>15</v>
      </c>
      <c r="E447" s="112">
        <v>18</v>
      </c>
      <c r="F447" s="112">
        <v>4</v>
      </c>
      <c r="G447" s="186"/>
      <c r="H447" s="177"/>
    </row>
    <row r="448" spans="1:8" ht="13.9" customHeight="1" x14ac:dyDescent="0.2">
      <c r="A448" s="103" t="s">
        <v>1730</v>
      </c>
      <c r="B448" s="104" t="s">
        <v>1731</v>
      </c>
      <c r="C448" s="109">
        <v>4</v>
      </c>
      <c r="D448" s="109">
        <v>1</v>
      </c>
      <c r="E448" s="112">
        <v>4</v>
      </c>
      <c r="F448" s="112"/>
      <c r="G448" s="186"/>
      <c r="H448" s="177"/>
    </row>
    <row r="449" spans="1:8" ht="13.9" customHeight="1" x14ac:dyDescent="0.2">
      <c r="A449" s="103" t="s">
        <v>1732</v>
      </c>
      <c r="B449" s="104" t="s">
        <v>1733</v>
      </c>
      <c r="C449" s="109">
        <v>45</v>
      </c>
      <c r="D449" s="109">
        <v>19</v>
      </c>
      <c r="E449" s="112">
        <v>33</v>
      </c>
      <c r="F449" s="112">
        <v>12</v>
      </c>
      <c r="G449" s="186"/>
      <c r="H449" s="177"/>
    </row>
    <row r="450" spans="1:8" ht="13.9" customHeight="1" x14ac:dyDescent="0.2">
      <c r="A450" s="103" t="s">
        <v>1734</v>
      </c>
      <c r="B450" s="104" t="s">
        <v>1735</v>
      </c>
      <c r="C450" s="109">
        <v>6</v>
      </c>
      <c r="D450" s="109">
        <v>4</v>
      </c>
      <c r="E450" s="112">
        <v>6</v>
      </c>
      <c r="F450" s="112"/>
      <c r="G450" s="186"/>
      <c r="H450" s="177"/>
    </row>
    <row r="451" spans="1:8" ht="13.9" customHeight="1" x14ac:dyDescent="0.2">
      <c r="A451" s="103" t="s">
        <v>1736</v>
      </c>
      <c r="B451" s="104" t="s">
        <v>1737</v>
      </c>
      <c r="C451" s="109">
        <v>4</v>
      </c>
      <c r="D451" s="109">
        <v>3</v>
      </c>
      <c r="E451" s="112">
        <v>4</v>
      </c>
      <c r="F451" s="112"/>
      <c r="G451" s="186"/>
      <c r="H451" s="177"/>
    </row>
    <row r="452" spans="1:8" ht="13.9" customHeight="1" x14ac:dyDescent="0.2">
      <c r="A452" s="103" t="s">
        <v>1738</v>
      </c>
      <c r="B452" s="104" t="s">
        <v>1739</v>
      </c>
      <c r="C452" s="109">
        <v>17</v>
      </c>
      <c r="D452" s="109">
        <v>9</v>
      </c>
      <c r="E452" s="112">
        <v>15</v>
      </c>
      <c r="F452" s="112">
        <v>2</v>
      </c>
      <c r="G452" s="186"/>
      <c r="H452" s="177"/>
    </row>
    <row r="453" spans="1:8" ht="13.9" customHeight="1" x14ac:dyDescent="0.2">
      <c r="A453" s="103" t="s">
        <v>1740</v>
      </c>
      <c r="B453" s="104" t="s">
        <v>1741</v>
      </c>
      <c r="C453" s="109">
        <v>9</v>
      </c>
      <c r="D453" s="109">
        <v>6</v>
      </c>
      <c r="E453" s="112">
        <v>8</v>
      </c>
      <c r="F453" s="112">
        <v>1</v>
      </c>
      <c r="G453" s="186"/>
      <c r="H453" s="177"/>
    </row>
    <row r="454" spans="1:8" ht="13.9" customHeight="1" x14ac:dyDescent="0.2">
      <c r="A454" s="103" t="s">
        <v>1742</v>
      </c>
      <c r="B454" s="104" t="s">
        <v>1743</v>
      </c>
      <c r="C454" s="109">
        <v>31</v>
      </c>
      <c r="D454" s="109">
        <v>20</v>
      </c>
      <c r="E454" s="112">
        <v>28</v>
      </c>
      <c r="F454" s="112">
        <v>3</v>
      </c>
      <c r="G454" s="186"/>
      <c r="H454" s="177"/>
    </row>
    <row r="455" spans="1:8" ht="13.9" customHeight="1" x14ac:dyDescent="0.2">
      <c r="A455" s="103" t="s">
        <v>1744</v>
      </c>
      <c r="B455" s="104" t="s">
        <v>1745</v>
      </c>
      <c r="C455" s="109">
        <v>10</v>
      </c>
      <c r="D455" s="109">
        <v>6</v>
      </c>
      <c r="E455" s="112">
        <v>9</v>
      </c>
      <c r="F455" s="112">
        <v>1</v>
      </c>
      <c r="G455" s="186"/>
      <c r="H455" s="177"/>
    </row>
    <row r="456" spans="1:8" ht="13.9" customHeight="1" x14ac:dyDescent="0.2">
      <c r="A456" s="103" t="s">
        <v>1746</v>
      </c>
      <c r="B456" s="104" t="s">
        <v>1747</v>
      </c>
      <c r="C456" s="109">
        <v>148</v>
      </c>
      <c r="D456" s="109">
        <v>101</v>
      </c>
      <c r="E456" s="112">
        <v>115</v>
      </c>
      <c r="F456" s="112">
        <v>33</v>
      </c>
      <c r="G456" s="186"/>
      <c r="H456" s="177"/>
    </row>
    <row r="457" spans="1:8" ht="13.9" customHeight="1" x14ac:dyDescent="0.2">
      <c r="A457" s="103" t="s">
        <v>1748</v>
      </c>
      <c r="B457" s="104" t="s">
        <v>1749</v>
      </c>
      <c r="C457" s="109">
        <v>7</v>
      </c>
      <c r="D457" s="109">
        <v>2</v>
      </c>
      <c r="E457" s="112">
        <v>2</v>
      </c>
      <c r="F457" s="112">
        <v>5</v>
      </c>
      <c r="G457" s="186"/>
      <c r="H457" s="177"/>
    </row>
    <row r="458" spans="1:8" ht="13.9" customHeight="1" x14ac:dyDescent="0.2">
      <c r="A458" s="103" t="s">
        <v>104</v>
      </c>
      <c r="B458" s="104" t="s">
        <v>1078</v>
      </c>
      <c r="C458" s="109"/>
      <c r="D458" s="109"/>
      <c r="E458" s="112"/>
      <c r="F458" s="112"/>
      <c r="G458" s="186"/>
      <c r="H458" s="177"/>
    </row>
    <row r="459" spans="1:8" ht="13.9" customHeight="1" x14ac:dyDescent="0.2">
      <c r="A459" s="103" t="s">
        <v>104</v>
      </c>
      <c r="B459" s="104" t="s">
        <v>1079</v>
      </c>
      <c r="C459" s="110">
        <f>SUM(C434:C458)</f>
        <v>800</v>
      </c>
      <c r="D459" s="110">
        <f>SUM(D434:D458)</f>
        <v>471</v>
      </c>
      <c r="E459" s="110">
        <f>SUM(E434:E458)</f>
        <v>648</v>
      </c>
      <c r="F459" s="110">
        <f>SUM(F434:F458)</f>
        <v>152</v>
      </c>
      <c r="G459" s="110"/>
      <c r="H459" s="177"/>
    </row>
    <row r="460" spans="1:8" ht="13.9" customHeight="1" x14ac:dyDescent="0.2">
      <c r="A460" s="105" t="s">
        <v>104</v>
      </c>
      <c r="B460" s="106" t="s">
        <v>1750</v>
      </c>
      <c r="C460" s="109"/>
      <c r="D460" s="109"/>
      <c r="E460" s="112"/>
      <c r="F460" s="112"/>
      <c r="G460" s="112"/>
      <c r="H460" s="177">
        <v>1</v>
      </c>
    </row>
    <row r="461" spans="1:8" ht="13.9" customHeight="1" x14ac:dyDescent="0.2">
      <c r="A461" s="103" t="s">
        <v>1751</v>
      </c>
      <c r="B461" s="104" t="s">
        <v>1752</v>
      </c>
      <c r="C461" s="109">
        <v>2</v>
      </c>
      <c r="D461" s="109"/>
      <c r="E461" s="112"/>
      <c r="F461" s="112">
        <v>2</v>
      </c>
      <c r="G461" s="186"/>
      <c r="H461" s="177"/>
    </row>
    <row r="462" spans="1:8" ht="13.9" customHeight="1" x14ac:dyDescent="0.2">
      <c r="A462" s="103" t="s">
        <v>1753</v>
      </c>
      <c r="B462" s="104" t="s">
        <v>1754</v>
      </c>
      <c r="C462" s="109">
        <v>8</v>
      </c>
      <c r="D462" s="109"/>
      <c r="E462" s="112">
        <v>3</v>
      </c>
      <c r="F462" s="112">
        <v>5</v>
      </c>
      <c r="G462" s="186"/>
      <c r="H462" s="177"/>
    </row>
    <row r="463" spans="1:8" ht="13.9" customHeight="1" x14ac:dyDescent="0.2">
      <c r="A463" s="103" t="s">
        <v>1755</v>
      </c>
      <c r="B463" s="104" t="s">
        <v>1756</v>
      </c>
      <c r="C463" s="109">
        <v>9</v>
      </c>
      <c r="D463" s="109">
        <v>1</v>
      </c>
      <c r="E463" s="112">
        <v>7</v>
      </c>
      <c r="F463" s="112">
        <v>2</v>
      </c>
      <c r="G463" s="186"/>
      <c r="H463" s="177"/>
    </row>
    <row r="464" spans="1:8" ht="13.9" customHeight="1" x14ac:dyDescent="0.2">
      <c r="A464" s="103" t="s">
        <v>1757</v>
      </c>
      <c r="B464" s="104" t="s">
        <v>1758</v>
      </c>
      <c r="C464" s="109">
        <v>16</v>
      </c>
      <c r="D464" s="109"/>
      <c r="E464" s="112">
        <v>10</v>
      </c>
      <c r="F464" s="112">
        <v>6</v>
      </c>
      <c r="G464" s="186"/>
      <c r="H464" s="177"/>
    </row>
    <row r="465" spans="1:8" ht="13.9" customHeight="1" x14ac:dyDescent="0.2">
      <c r="A465" s="103" t="s">
        <v>1759</v>
      </c>
      <c r="B465" s="104" t="s">
        <v>1760</v>
      </c>
      <c r="C465" s="109">
        <v>75</v>
      </c>
      <c r="D465" s="109"/>
      <c r="E465" s="112">
        <v>42</v>
      </c>
      <c r="F465" s="112">
        <v>33</v>
      </c>
      <c r="G465" s="186"/>
      <c r="H465" s="177"/>
    </row>
    <row r="466" spans="1:8" ht="13.9" customHeight="1" x14ac:dyDescent="0.2">
      <c r="A466" s="103" t="s">
        <v>1761</v>
      </c>
      <c r="B466" s="104" t="s">
        <v>1762</v>
      </c>
      <c r="C466" s="109">
        <v>19</v>
      </c>
      <c r="D466" s="109"/>
      <c r="E466" s="112">
        <v>12</v>
      </c>
      <c r="F466" s="112">
        <v>7</v>
      </c>
      <c r="G466" s="186"/>
      <c r="H466" s="177"/>
    </row>
    <row r="467" spans="1:8" ht="13.9" customHeight="1" x14ac:dyDescent="0.2">
      <c r="A467" s="103" t="s">
        <v>1763</v>
      </c>
      <c r="B467" s="104" t="s">
        <v>1764</v>
      </c>
      <c r="C467" s="109">
        <v>9</v>
      </c>
      <c r="D467" s="109"/>
      <c r="E467" s="112">
        <v>6</v>
      </c>
      <c r="F467" s="112">
        <v>3</v>
      </c>
      <c r="G467" s="186"/>
      <c r="H467" s="177"/>
    </row>
    <row r="468" spans="1:8" ht="13.9" customHeight="1" x14ac:dyDescent="0.2">
      <c r="A468" s="103" t="s">
        <v>1765</v>
      </c>
      <c r="B468" s="104" t="s">
        <v>1766</v>
      </c>
      <c r="C468" s="109">
        <v>2</v>
      </c>
      <c r="D468" s="109"/>
      <c r="E468" s="112">
        <v>2</v>
      </c>
      <c r="F468" s="112"/>
      <c r="G468" s="186"/>
      <c r="H468" s="177"/>
    </row>
    <row r="469" spans="1:8" ht="13.9" customHeight="1" x14ac:dyDescent="0.2">
      <c r="A469" s="103" t="s">
        <v>1767</v>
      </c>
      <c r="B469" s="104" t="s">
        <v>1768</v>
      </c>
      <c r="C469" s="109">
        <v>2</v>
      </c>
      <c r="D469" s="109"/>
      <c r="E469" s="112">
        <v>1</v>
      </c>
      <c r="F469" s="112">
        <v>1</v>
      </c>
      <c r="G469" s="186"/>
      <c r="H469" s="177"/>
    </row>
    <row r="470" spans="1:8" ht="13.9" customHeight="1" x14ac:dyDescent="0.2">
      <c r="A470" s="103" t="s">
        <v>1769</v>
      </c>
      <c r="B470" s="104" t="s">
        <v>1770</v>
      </c>
      <c r="C470" s="109">
        <v>40</v>
      </c>
      <c r="D470" s="109">
        <v>1</v>
      </c>
      <c r="E470" s="112">
        <v>33</v>
      </c>
      <c r="F470" s="112">
        <v>7</v>
      </c>
      <c r="G470" s="186"/>
      <c r="H470" s="177"/>
    </row>
    <row r="471" spans="1:8" ht="13.9" customHeight="1" x14ac:dyDescent="0.2">
      <c r="A471" s="103" t="s">
        <v>1771</v>
      </c>
      <c r="B471" s="104" t="s">
        <v>1772</v>
      </c>
      <c r="C471" s="109">
        <v>24</v>
      </c>
      <c r="D471" s="109"/>
      <c r="E471" s="112">
        <v>16</v>
      </c>
      <c r="F471" s="112">
        <v>8</v>
      </c>
      <c r="G471" s="186"/>
      <c r="H471" s="177"/>
    </row>
    <row r="472" spans="1:8" ht="13.9" customHeight="1" x14ac:dyDescent="0.2">
      <c r="A472" s="103" t="s">
        <v>1773</v>
      </c>
      <c r="B472" s="104" t="s">
        <v>1774</v>
      </c>
      <c r="C472" s="109">
        <v>490</v>
      </c>
      <c r="D472" s="109"/>
      <c r="E472" s="112">
        <v>303</v>
      </c>
      <c r="F472" s="112">
        <v>187</v>
      </c>
      <c r="G472" s="186"/>
      <c r="H472" s="177"/>
    </row>
    <row r="473" spans="1:8" ht="13.9" customHeight="1" x14ac:dyDescent="0.2">
      <c r="A473" s="103" t="s">
        <v>1775</v>
      </c>
      <c r="B473" s="104" t="s">
        <v>1776</v>
      </c>
      <c r="C473" s="109">
        <v>7</v>
      </c>
      <c r="D473" s="109"/>
      <c r="E473" s="112">
        <v>2</v>
      </c>
      <c r="F473" s="112">
        <v>5</v>
      </c>
      <c r="G473" s="186"/>
      <c r="H473" s="177"/>
    </row>
    <row r="474" spans="1:8" ht="13.9" customHeight="1" x14ac:dyDescent="0.2">
      <c r="A474" s="103" t="s">
        <v>1777</v>
      </c>
      <c r="B474" s="104" t="s">
        <v>1778</v>
      </c>
      <c r="C474" s="109">
        <v>4</v>
      </c>
      <c r="D474" s="109"/>
      <c r="E474" s="112">
        <v>1</v>
      </c>
      <c r="F474" s="112">
        <v>3</v>
      </c>
      <c r="G474" s="186"/>
      <c r="H474" s="177"/>
    </row>
    <row r="475" spans="1:8" ht="13.9" customHeight="1" x14ac:dyDescent="0.2">
      <c r="A475" s="103" t="s">
        <v>1779</v>
      </c>
      <c r="B475" s="104" t="s">
        <v>1780</v>
      </c>
      <c r="C475" s="109">
        <v>37</v>
      </c>
      <c r="D475" s="109"/>
      <c r="E475" s="112">
        <v>18</v>
      </c>
      <c r="F475" s="112">
        <v>19</v>
      </c>
      <c r="G475" s="186"/>
      <c r="H475" s="177"/>
    </row>
    <row r="476" spans="1:8" ht="13.9" customHeight="1" x14ac:dyDescent="0.2">
      <c r="A476" s="103" t="s">
        <v>1781</v>
      </c>
      <c r="B476" s="104" t="s">
        <v>1782</v>
      </c>
      <c r="C476" s="109">
        <v>14</v>
      </c>
      <c r="D476" s="109"/>
      <c r="E476" s="112">
        <v>8</v>
      </c>
      <c r="F476" s="112">
        <v>6</v>
      </c>
      <c r="G476" s="186"/>
      <c r="H476" s="177"/>
    </row>
    <row r="477" spans="1:8" ht="13.9" customHeight="1" x14ac:dyDescent="0.2">
      <c r="A477" s="103" t="s">
        <v>1783</v>
      </c>
      <c r="B477" s="104" t="s">
        <v>1784</v>
      </c>
      <c r="C477" s="109">
        <v>2</v>
      </c>
      <c r="D477" s="109"/>
      <c r="E477" s="112">
        <v>2</v>
      </c>
      <c r="F477" s="112"/>
      <c r="G477" s="186"/>
      <c r="H477" s="177"/>
    </row>
    <row r="478" spans="1:8" ht="13.9" customHeight="1" x14ac:dyDescent="0.2">
      <c r="A478" s="103" t="s">
        <v>1785</v>
      </c>
      <c r="B478" s="104" t="s">
        <v>1786</v>
      </c>
      <c r="C478" s="109"/>
      <c r="D478" s="109"/>
      <c r="E478" s="112"/>
      <c r="F478" s="112"/>
      <c r="G478" s="186"/>
      <c r="H478" s="177"/>
    </row>
    <row r="479" spans="1:8" ht="13.9" customHeight="1" x14ac:dyDescent="0.2">
      <c r="A479" s="103" t="s">
        <v>1787</v>
      </c>
      <c r="B479" s="104" t="s">
        <v>1788</v>
      </c>
      <c r="C479" s="109">
        <v>181</v>
      </c>
      <c r="D479" s="109"/>
      <c r="E479" s="112">
        <v>96</v>
      </c>
      <c r="F479" s="112">
        <v>85</v>
      </c>
      <c r="G479" s="186"/>
      <c r="H479" s="177"/>
    </row>
    <row r="480" spans="1:8" ht="13.9" customHeight="1" x14ac:dyDescent="0.2">
      <c r="A480" s="103" t="s">
        <v>1789</v>
      </c>
      <c r="B480" s="104" t="s">
        <v>1790</v>
      </c>
      <c r="C480" s="109">
        <v>4</v>
      </c>
      <c r="D480" s="109"/>
      <c r="E480" s="112">
        <v>4</v>
      </c>
      <c r="F480" s="112"/>
      <c r="G480" s="186"/>
      <c r="H480" s="177"/>
    </row>
    <row r="481" spans="1:8" ht="13.9" customHeight="1" x14ac:dyDescent="0.2">
      <c r="A481" s="103" t="s">
        <v>1791</v>
      </c>
      <c r="B481" s="104" t="s">
        <v>1792</v>
      </c>
      <c r="C481" s="109">
        <v>34</v>
      </c>
      <c r="D481" s="109"/>
      <c r="E481" s="112">
        <v>19</v>
      </c>
      <c r="F481" s="112">
        <v>15</v>
      </c>
      <c r="G481" s="186"/>
      <c r="H481" s="177"/>
    </row>
    <row r="482" spans="1:8" ht="13.9" customHeight="1" x14ac:dyDescent="0.2">
      <c r="A482" s="103" t="s">
        <v>1793</v>
      </c>
      <c r="B482" s="104" t="s">
        <v>1794</v>
      </c>
      <c r="C482" s="109">
        <v>374</v>
      </c>
      <c r="D482" s="109"/>
      <c r="E482" s="112">
        <v>225</v>
      </c>
      <c r="F482" s="112">
        <v>149</v>
      </c>
      <c r="G482" s="186"/>
      <c r="H482" s="177"/>
    </row>
    <row r="483" spans="1:8" ht="13.9" customHeight="1" x14ac:dyDescent="0.2">
      <c r="A483" s="103" t="s">
        <v>1795</v>
      </c>
      <c r="B483" s="104" t="s">
        <v>1796</v>
      </c>
      <c r="C483" s="109">
        <v>3</v>
      </c>
      <c r="D483" s="109"/>
      <c r="E483" s="112">
        <v>2</v>
      </c>
      <c r="F483" s="112">
        <v>1</v>
      </c>
      <c r="G483" s="186"/>
      <c r="H483" s="177"/>
    </row>
    <row r="484" spans="1:8" ht="13.9" customHeight="1" x14ac:dyDescent="0.2">
      <c r="A484" s="103" t="s">
        <v>1797</v>
      </c>
      <c r="B484" s="104" t="s">
        <v>1798</v>
      </c>
      <c r="C484" s="109">
        <v>7</v>
      </c>
      <c r="D484" s="109"/>
      <c r="E484" s="112">
        <v>6</v>
      </c>
      <c r="F484" s="112">
        <v>1</v>
      </c>
      <c r="G484" s="186"/>
      <c r="H484" s="177"/>
    </row>
    <row r="485" spans="1:8" ht="13.9" customHeight="1" x14ac:dyDescent="0.2">
      <c r="A485" s="103" t="s">
        <v>1799</v>
      </c>
      <c r="B485" s="104" t="s">
        <v>1800</v>
      </c>
      <c r="C485" s="109"/>
      <c r="D485" s="109"/>
      <c r="E485" s="112"/>
      <c r="F485" s="112"/>
      <c r="G485" s="186"/>
      <c r="H485" s="177"/>
    </row>
    <row r="486" spans="1:8" ht="13.9" customHeight="1" x14ac:dyDescent="0.2">
      <c r="A486" s="103" t="s">
        <v>1801</v>
      </c>
      <c r="B486" s="104" t="s">
        <v>1802</v>
      </c>
      <c r="C486" s="109"/>
      <c r="D486" s="109"/>
      <c r="E486" s="112"/>
      <c r="F486" s="112"/>
      <c r="G486" s="186"/>
      <c r="H486" s="177"/>
    </row>
    <row r="487" spans="1:8" ht="13.9" customHeight="1" x14ac:dyDescent="0.2">
      <c r="A487" s="103" t="s">
        <v>1803</v>
      </c>
      <c r="B487" s="104" t="s">
        <v>1804</v>
      </c>
      <c r="C487" s="109">
        <v>133</v>
      </c>
      <c r="D487" s="109"/>
      <c r="E487" s="112">
        <v>75</v>
      </c>
      <c r="F487" s="112">
        <v>58</v>
      </c>
      <c r="G487" s="186"/>
      <c r="H487" s="177"/>
    </row>
    <row r="488" spans="1:8" ht="13.9" customHeight="1" x14ac:dyDescent="0.2">
      <c r="A488" s="103" t="s">
        <v>1805</v>
      </c>
      <c r="B488" s="104" t="s">
        <v>1806</v>
      </c>
      <c r="C488" s="109">
        <v>4</v>
      </c>
      <c r="D488" s="109"/>
      <c r="E488" s="112">
        <v>1</v>
      </c>
      <c r="F488" s="112">
        <v>3</v>
      </c>
      <c r="G488" s="186"/>
      <c r="H488" s="177"/>
    </row>
    <row r="489" spans="1:8" ht="13.9" customHeight="1" x14ac:dyDescent="0.2">
      <c r="A489" s="103" t="s">
        <v>1807</v>
      </c>
      <c r="B489" s="104" t="s">
        <v>1808</v>
      </c>
      <c r="C489" s="109">
        <v>5</v>
      </c>
      <c r="D489" s="109"/>
      <c r="E489" s="112">
        <v>2</v>
      </c>
      <c r="F489" s="112">
        <v>3</v>
      </c>
      <c r="G489" s="186"/>
      <c r="H489" s="177"/>
    </row>
    <row r="490" spans="1:8" ht="13.9" customHeight="1" x14ac:dyDescent="0.2">
      <c r="A490" s="103" t="s">
        <v>1809</v>
      </c>
      <c r="B490" s="104" t="s">
        <v>1810</v>
      </c>
      <c r="C490" s="109"/>
      <c r="D490" s="109"/>
      <c r="E490" s="112"/>
      <c r="F490" s="112"/>
      <c r="G490" s="186"/>
      <c r="H490" s="177"/>
    </row>
    <row r="491" spans="1:8" ht="13.9" customHeight="1" x14ac:dyDescent="0.2">
      <c r="A491" s="103" t="s">
        <v>1811</v>
      </c>
      <c r="B491" s="104" t="s">
        <v>1812</v>
      </c>
      <c r="C491" s="109">
        <v>2</v>
      </c>
      <c r="D491" s="109"/>
      <c r="E491" s="112">
        <v>1</v>
      </c>
      <c r="F491" s="112">
        <v>1</v>
      </c>
      <c r="G491" s="186"/>
      <c r="H491" s="177"/>
    </row>
    <row r="492" spans="1:8" ht="13.9" customHeight="1" x14ac:dyDescent="0.2">
      <c r="A492" s="103" t="s">
        <v>1813</v>
      </c>
      <c r="B492" s="104" t="s">
        <v>1814</v>
      </c>
      <c r="C492" s="109"/>
      <c r="D492" s="109"/>
      <c r="E492" s="112"/>
      <c r="F492" s="112"/>
      <c r="G492" s="186"/>
      <c r="H492" s="177"/>
    </row>
    <row r="493" spans="1:8" ht="13.9" customHeight="1" x14ac:dyDescent="0.2">
      <c r="A493" s="103" t="s">
        <v>1815</v>
      </c>
      <c r="B493" s="104" t="s">
        <v>1816</v>
      </c>
      <c r="C493" s="109">
        <v>7</v>
      </c>
      <c r="D493" s="109"/>
      <c r="E493" s="112">
        <v>4</v>
      </c>
      <c r="F493" s="112">
        <v>3</v>
      </c>
      <c r="G493" s="186"/>
      <c r="H493" s="177"/>
    </row>
    <row r="494" spans="1:8" ht="13.9" customHeight="1" x14ac:dyDescent="0.2">
      <c r="A494" s="103" t="s">
        <v>104</v>
      </c>
      <c r="B494" s="104" t="s">
        <v>1078</v>
      </c>
      <c r="C494" s="109"/>
      <c r="D494" s="109"/>
      <c r="E494" s="112"/>
      <c r="F494" s="112"/>
      <c r="G494" s="186"/>
      <c r="H494" s="177"/>
    </row>
    <row r="495" spans="1:8" ht="13.9" customHeight="1" x14ac:dyDescent="0.2">
      <c r="A495" s="103" t="s">
        <v>104</v>
      </c>
      <c r="B495" s="104" t="s">
        <v>1079</v>
      </c>
      <c r="C495" s="110">
        <f>SUM(C461:C494)</f>
        <v>1514</v>
      </c>
      <c r="D495" s="110">
        <f>SUM(D461:D494)</f>
        <v>2</v>
      </c>
      <c r="E495" s="110">
        <f>SUM(E461:E494)</f>
        <v>901</v>
      </c>
      <c r="F495" s="110">
        <f>SUM(F461:F494)</f>
        <v>613</v>
      </c>
      <c r="G495" s="110"/>
      <c r="H495" s="177"/>
    </row>
    <row r="496" spans="1:8" ht="13.9" customHeight="1" x14ac:dyDescent="0.2">
      <c r="A496" s="105" t="s">
        <v>104</v>
      </c>
      <c r="B496" s="106" t="s">
        <v>1817</v>
      </c>
      <c r="C496" s="109"/>
      <c r="D496" s="109"/>
      <c r="E496" s="112"/>
      <c r="F496" s="112"/>
      <c r="G496" s="112"/>
      <c r="H496" s="177">
        <v>1</v>
      </c>
    </row>
    <row r="497" spans="1:8" ht="13.9" customHeight="1" x14ac:dyDescent="0.2">
      <c r="A497" s="103" t="s">
        <v>1818</v>
      </c>
      <c r="B497" s="104" t="s">
        <v>1819</v>
      </c>
      <c r="C497" s="109">
        <v>61</v>
      </c>
      <c r="D497" s="109">
        <v>56</v>
      </c>
      <c r="E497" s="112">
        <v>52</v>
      </c>
      <c r="F497" s="112">
        <v>9</v>
      </c>
      <c r="G497" s="186"/>
      <c r="H497" s="177"/>
    </row>
    <row r="498" spans="1:8" ht="13.9" customHeight="1" x14ac:dyDescent="0.2">
      <c r="A498" s="103" t="s">
        <v>1820</v>
      </c>
      <c r="B498" s="104" t="s">
        <v>1821</v>
      </c>
      <c r="C498" s="109">
        <v>1</v>
      </c>
      <c r="D498" s="109">
        <v>1</v>
      </c>
      <c r="E498" s="112">
        <v>1</v>
      </c>
      <c r="F498" s="112"/>
      <c r="G498" s="186"/>
      <c r="H498" s="177"/>
    </row>
    <row r="499" spans="1:8" ht="13.9" customHeight="1" x14ac:dyDescent="0.2">
      <c r="A499" s="103" t="s">
        <v>1822</v>
      </c>
      <c r="B499" s="104" t="s">
        <v>1823</v>
      </c>
      <c r="C499" s="109">
        <v>10</v>
      </c>
      <c r="D499" s="109">
        <v>10</v>
      </c>
      <c r="E499" s="112">
        <v>7</v>
      </c>
      <c r="F499" s="112">
        <v>3</v>
      </c>
      <c r="G499" s="186"/>
      <c r="H499" s="177"/>
    </row>
    <row r="500" spans="1:8" ht="13.9" customHeight="1" x14ac:dyDescent="0.2">
      <c r="A500" s="103" t="s">
        <v>1824</v>
      </c>
      <c r="B500" s="104" t="s">
        <v>1825</v>
      </c>
      <c r="C500" s="109">
        <v>8</v>
      </c>
      <c r="D500" s="109">
        <v>8</v>
      </c>
      <c r="E500" s="112">
        <v>7</v>
      </c>
      <c r="F500" s="112">
        <v>1</v>
      </c>
      <c r="G500" s="186"/>
      <c r="H500" s="177"/>
    </row>
    <row r="501" spans="1:8" ht="13.9" customHeight="1" x14ac:dyDescent="0.2">
      <c r="A501" s="103" t="s">
        <v>1826</v>
      </c>
      <c r="B501" s="104" t="s">
        <v>1827</v>
      </c>
      <c r="C501" s="109">
        <v>3</v>
      </c>
      <c r="D501" s="109">
        <v>1</v>
      </c>
      <c r="E501" s="112">
        <v>3</v>
      </c>
      <c r="F501" s="112"/>
      <c r="G501" s="186"/>
      <c r="H501" s="177"/>
    </row>
    <row r="502" spans="1:8" ht="13.9" customHeight="1" x14ac:dyDescent="0.2">
      <c r="A502" s="103" t="s">
        <v>1828</v>
      </c>
      <c r="B502" s="104" t="s">
        <v>1829</v>
      </c>
      <c r="C502" s="109">
        <v>2</v>
      </c>
      <c r="D502" s="109">
        <v>2</v>
      </c>
      <c r="E502" s="112">
        <v>1</v>
      </c>
      <c r="F502" s="112">
        <v>1</v>
      </c>
      <c r="G502" s="186"/>
      <c r="H502" s="177"/>
    </row>
    <row r="503" spans="1:8" ht="13.9" customHeight="1" x14ac:dyDescent="0.2">
      <c r="A503" s="103" t="s">
        <v>1830</v>
      </c>
      <c r="B503" s="104" t="s">
        <v>1831</v>
      </c>
      <c r="C503" s="109">
        <v>8</v>
      </c>
      <c r="D503" s="109">
        <v>7</v>
      </c>
      <c r="E503" s="112">
        <v>2</v>
      </c>
      <c r="F503" s="112">
        <v>6</v>
      </c>
      <c r="G503" s="186"/>
      <c r="H503" s="177"/>
    </row>
    <row r="504" spans="1:8" ht="13.9" customHeight="1" x14ac:dyDescent="0.2">
      <c r="A504" s="103" t="s">
        <v>1832</v>
      </c>
      <c r="B504" s="104" t="s">
        <v>1833</v>
      </c>
      <c r="C504" s="109">
        <v>4</v>
      </c>
      <c r="D504" s="109">
        <v>4</v>
      </c>
      <c r="E504" s="112">
        <v>4</v>
      </c>
      <c r="F504" s="112"/>
      <c r="G504" s="186"/>
      <c r="H504" s="177"/>
    </row>
    <row r="505" spans="1:8" ht="13.9" customHeight="1" x14ac:dyDescent="0.2">
      <c r="A505" s="103" t="s">
        <v>1834</v>
      </c>
      <c r="B505" s="104" t="s">
        <v>1835</v>
      </c>
      <c r="C505" s="109">
        <v>57</v>
      </c>
      <c r="D505" s="109">
        <v>55</v>
      </c>
      <c r="E505" s="112">
        <v>33</v>
      </c>
      <c r="F505" s="112">
        <v>24</v>
      </c>
      <c r="G505" s="186"/>
      <c r="H505" s="177"/>
    </row>
    <row r="506" spans="1:8" ht="13.9" customHeight="1" x14ac:dyDescent="0.2">
      <c r="A506" s="103" t="s">
        <v>1836</v>
      </c>
      <c r="B506" s="104" t="s">
        <v>1837</v>
      </c>
      <c r="C506" s="109">
        <v>6</v>
      </c>
      <c r="D506" s="109">
        <v>5</v>
      </c>
      <c r="E506" s="112">
        <v>4</v>
      </c>
      <c r="F506" s="112">
        <v>2</v>
      </c>
      <c r="G506" s="186"/>
      <c r="H506" s="177"/>
    </row>
    <row r="507" spans="1:8" ht="13.9" customHeight="1" x14ac:dyDescent="0.2">
      <c r="A507" s="103" t="s">
        <v>1838</v>
      </c>
      <c r="B507" s="104" t="s">
        <v>1839</v>
      </c>
      <c r="C507" s="109">
        <v>4</v>
      </c>
      <c r="D507" s="109">
        <v>4</v>
      </c>
      <c r="E507" s="112">
        <v>3</v>
      </c>
      <c r="F507" s="112">
        <v>1</v>
      </c>
      <c r="G507" s="186"/>
      <c r="H507" s="177"/>
    </row>
    <row r="508" spans="1:8" ht="13.9" customHeight="1" x14ac:dyDescent="0.2">
      <c r="A508" s="103" t="s">
        <v>1840</v>
      </c>
      <c r="B508" s="104" t="s">
        <v>1841</v>
      </c>
      <c r="C508" s="109">
        <v>20</v>
      </c>
      <c r="D508" s="109">
        <v>19</v>
      </c>
      <c r="E508" s="112">
        <v>13</v>
      </c>
      <c r="F508" s="112">
        <v>7</v>
      </c>
      <c r="G508" s="186"/>
      <c r="H508" s="177"/>
    </row>
    <row r="509" spans="1:8" ht="13.9" customHeight="1" x14ac:dyDescent="0.2">
      <c r="A509" s="103" t="s">
        <v>1842</v>
      </c>
      <c r="B509" s="104" t="s">
        <v>1843</v>
      </c>
      <c r="C509" s="109">
        <v>8</v>
      </c>
      <c r="D509" s="109">
        <v>8</v>
      </c>
      <c r="E509" s="112">
        <v>6</v>
      </c>
      <c r="F509" s="112">
        <v>2</v>
      </c>
      <c r="G509" s="186"/>
      <c r="H509" s="177"/>
    </row>
    <row r="510" spans="1:8" ht="13.9" customHeight="1" x14ac:dyDescent="0.2">
      <c r="A510" s="103" t="s">
        <v>1844</v>
      </c>
      <c r="B510" s="104" t="s">
        <v>1845</v>
      </c>
      <c r="C510" s="109">
        <v>1</v>
      </c>
      <c r="D510" s="109">
        <v>1</v>
      </c>
      <c r="E510" s="112">
        <v>1</v>
      </c>
      <c r="F510" s="112"/>
      <c r="G510" s="186"/>
      <c r="H510" s="177"/>
    </row>
    <row r="511" spans="1:8" ht="13.9" customHeight="1" x14ac:dyDescent="0.2">
      <c r="A511" s="103" t="s">
        <v>1846</v>
      </c>
      <c r="B511" s="104" t="s">
        <v>1847</v>
      </c>
      <c r="C511" s="109">
        <v>22</v>
      </c>
      <c r="D511" s="109">
        <v>19</v>
      </c>
      <c r="E511" s="112">
        <v>19</v>
      </c>
      <c r="F511" s="112">
        <v>3</v>
      </c>
      <c r="G511" s="186"/>
      <c r="H511" s="177"/>
    </row>
    <row r="512" spans="1:8" ht="13.9" customHeight="1" x14ac:dyDescent="0.2">
      <c r="A512" s="103" t="s">
        <v>1848</v>
      </c>
      <c r="B512" s="104" t="s">
        <v>1849</v>
      </c>
      <c r="C512" s="109">
        <v>1</v>
      </c>
      <c r="D512" s="109">
        <v>1</v>
      </c>
      <c r="E512" s="112">
        <v>1</v>
      </c>
      <c r="F512" s="112"/>
      <c r="G512" s="186"/>
      <c r="H512" s="177"/>
    </row>
    <row r="513" spans="1:8" ht="13.9" customHeight="1" x14ac:dyDescent="0.2">
      <c r="A513" s="103" t="s">
        <v>1850</v>
      </c>
      <c r="B513" s="104" t="s">
        <v>1851</v>
      </c>
      <c r="C513" s="109">
        <v>7</v>
      </c>
      <c r="D513" s="109">
        <v>7</v>
      </c>
      <c r="E513" s="112">
        <v>4</v>
      </c>
      <c r="F513" s="112">
        <v>3</v>
      </c>
      <c r="G513" s="186"/>
      <c r="H513" s="177"/>
    </row>
    <row r="514" spans="1:8" ht="13.9" customHeight="1" x14ac:dyDescent="0.2">
      <c r="A514" s="103" t="s">
        <v>1852</v>
      </c>
      <c r="B514" s="104" t="s">
        <v>1853</v>
      </c>
      <c r="C514" s="109">
        <v>22</v>
      </c>
      <c r="D514" s="109">
        <v>22</v>
      </c>
      <c r="E514" s="112">
        <v>12</v>
      </c>
      <c r="F514" s="112">
        <v>10</v>
      </c>
      <c r="G514" s="186"/>
      <c r="H514" s="177"/>
    </row>
    <row r="515" spans="1:8" ht="13.9" customHeight="1" x14ac:dyDescent="0.2">
      <c r="A515" s="103" t="s">
        <v>1854</v>
      </c>
      <c r="B515" s="104" t="s">
        <v>1855</v>
      </c>
      <c r="C515" s="109">
        <v>2</v>
      </c>
      <c r="D515" s="109">
        <v>2</v>
      </c>
      <c r="E515" s="112">
        <v>2</v>
      </c>
      <c r="F515" s="112"/>
      <c r="G515" s="186"/>
      <c r="H515" s="177"/>
    </row>
    <row r="516" spans="1:8" ht="13.9" customHeight="1" x14ac:dyDescent="0.2">
      <c r="A516" s="103" t="s">
        <v>1856</v>
      </c>
      <c r="B516" s="104" t="s">
        <v>1857</v>
      </c>
      <c r="C516" s="109">
        <v>18</v>
      </c>
      <c r="D516" s="109">
        <v>18</v>
      </c>
      <c r="E516" s="112">
        <v>13</v>
      </c>
      <c r="F516" s="112">
        <v>5</v>
      </c>
      <c r="G516" s="186"/>
      <c r="H516" s="177"/>
    </row>
    <row r="517" spans="1:8" ht="13.9" customHeight="1" x14ac:dyDescent="0.2">
      <c r="A517" s="103" t="s">
        <v>1858</v>
      </c>
      <c r="B517" s="104" t="s">
        <v>1859</v>
      </c>
      <c r="C517" s="109">
        <v>3</v>
      </c>
      <c r="D517" s="109">
        <v>3</v>
      </c>
      <c r="E517" s="112">
        <v>1</v>
      </c>
      <c r="F517" s="112">
        <v>2</v>
      </c>
      <c r="G517" s="186"/>
      <c r="H517" s="177"/>
    </row>
    <row r="518" spans="1:8" ht="13.9" customHeight="1" x14ac:dyDescent="0.2">
      <c r="A518" s="103" t="s">
        <v>1860</v>
      </c>
      <c r="B518" s="104" t="s">
        <v>1861</v>
      </c>
      <c r="C518" s="109">
        <v>572</v>
      </c>
      <c r="D518" s="109">
        <v>559</v>
      </c>
      <c r="E518" s="112">
        <v>335</v>
      </c>
      <c r="F518" s="112">
        <v>237</v>
      </c>
      <c r="G518" s="186"/>
      <c r="H518" s="177"/>
    </row>
    <row r="519" spans="1:8" ht="13.9" customHeight="1" x14ac:dyDescent="0.2">
      <c r="A519" s="103" t="s">
        <v>1862</v>
      </c>
      <c r="B519" s="104" t="s">
        <v>1863</v>
      </c>
      <c r="C519" s="109">
        <v>3</v>
      </c>
      <c r="D519" s="109">
        <v>3</v>
      </c>
      <c r="E519" s="112">
        <v>1</v>
      </c>
      <c r="F519" s="112">
        <v>2</v>
      </c>
      <c r="G519" s="186"/>
      <c r="H519" s="177"/>
    </row>
    <row r="520" spans="1:8" ht="13.9" customHeight="1" x14ac:dyDescent="0.2">
      <c r="A520" s="103" t="s">
        <v>1864</v>
      </c>
      <c r="B520" s="104" t="s">
        <v>1865</v>
      </c>
      <c r="C520" s="109">
        <v>6</v>
      </c>
      <c r="D520" s="109">
        <v>6</v>
      </c>
      <c r="E520" s="112">
        <v>3</v>
      </c>
      <c r="F520" s="112">
        <v>3</v>
      </c>
      <c r="G520" s="186"/>
      <c r="H520" s="177"/>
    </row>
    <row r="521" spans="1:8" ht="13.9" customHeight="1" x14ac:dyDescent="0.2">
      <c r="A521" s="103" t="s">
        <v>1866</v>
      </c>
      <c r="B521" s="104" t="s">
        <v>1867</v>
      </c>
      <c r="C521" s="109"/>
      <c r="D521" s="109"/>
      <c r="E521" s="112"/>
      <c r="F521" s="112"/>
      <c r="G521" s="186"/>
      <c r="H521" s="177"/>
    </row>
    <row r="522" spans="1:8" ht="13.9" customHeight="1" x14ac:dyDescent="0.2">
      <c r="A522" s="103" t="s">
        <v>1868</v>
      </c>
      <c r="B522" s="104" t="s">
        <v>1869</v>
      </c>
      <c r="C522" s="109">
        <v>4</v>
      </c>
      <c r="D522" s="109">
        <v>3</v>
      </c>
      <c r="E522" s="112">
        <v>3</v>
      </c>
      <c r="F522" s="112">
        <v>1</v>
      </c>
      <c r="G522" s="186"/>
      <c r="H522" s="177"/>
    </row>
    <row r="523" spans="1:8" ht="13.9" customHeight="1" x14ac:dyDescent="0.2">
      <c r="A523" s="103" t="s">
        <v>1870</v>
      </c>
      <c r="B523" s="104" t="s">
        <v>1871</v>
      </c>
      <c r="C523" s="109">
        <v>6</v>
      </c>
      <c r="D523" s="109">
        <v>5</v>
      </c>
      <c r="E523" s="112">
        <v>4</v>
      </c>
      <c r="F523" s="112">
        <v>2</v>
      </c>
      <c r="G523" s="186"/>
      <c r="H523" s="177"/>
    </row>
    <row r="524" spans="1:8" ht="13.9" customHeight="1" x14ac:dyDescent="0.2">
      <c r="A524" s="103" t="s">
        <v>1872</v>
      </c>
      <c r="B524" s="104" t="s">
        <v>1873</v>
      </c>
      <c r="C524" s="109">
        <v>8</v>
      </c>
      <c r="D524" s="109">
        <v>8</v>
      </c>
      <c r="E524" s="112">
        <v>5</v>
      </c>
      <c r="F524" s="112">
        <v>3</v>
      </c>
      <c r="G524" s="186"/>
      <c r="H524" s="177"/>
    </row>
    <row r="525" spans="1:8" ht="13.9" customHeight="1" x14ac:dyDescent="0.2">
      <c r="A525" s="103" t="s">
        <v>1874</v>
      </c>
      <c r="B525" s="104" t="s">
        <v>1875</v>
      </c>
      <c r="C525" s="109">
        <v>2</v>
      </c>
      <c r="D525" s="109">
        <v>1</v>
      </c>
      <c r="E525" s="112">
        <v>2</v>
      </c>
      <c r="F525" s="112"/>
      <c r="G525" s="186"/>
      <c r="H525" s="177"/>
    </row>
    <row r="526" spans="1:8" ht="13.9" customHeight="1" x14ac:dyDescent="0.2">
      <c r="A526" s="103" t="s">
        <v>1876</v>
      </c>
      <c r="B526" s="104" t="s">
        <v>1877</v>
      </c>
      <c r="C526" s="109">
        <v>6</v>
      </c>
      <c r="D526" s="109">
        <v>6</v>
      </c>
      <c r="E526" s="112">
        <v>4</v>
      </c>
      <c r="F526" s="112">
        <v>2</v>
      </c>
      <c r="G526" s="186"/>
      <c r="H526" s="177"/>
    </row>
    <row r="527" spans="1:8" ht="13.9" customHeight="1" x14ac:dyDescent="0.2">
      <c r="A527" s="103" t="s">
        <v>1878</v>
      </c>
      <c r="B527" s="104" t="s">
        <v>1879</v>
      </c>
      <c r="C527" s="109">
        <v>4</v>
      </c>
      <c r="D527" s="109">
        <v>4</v>
      </c>
      <c r="E527" s="112">
        <v>3</v>
      </c>
      <c r="F527" s="112">
        <v>1</v>
      </c>
      <c r="G527" s="186"/>
      <c r="H527" s="177"/>
    </row>
    <row r="528" spans="1:8" ht="13.9" customHeight="1" x14ac:dyDescent="0.2">
      <c r="A528" s="103" t="s">
        <v>104</v>
      </c>
      <c r="B528" s="104" t="s">
        <v>1078</v>
      </c>
      <c r="C528" s="109"/>
      <c r="D528" s="109"/>
      <c r="E528" s="112"/>
      <c r="F528" s="112"/>
      <c r="G528" s="186"/>
      <c r="H528" s="177"/>
    </row>
    <row r="529" spans="1:8" ht="13.9" customHeight="1" x14ac:dyDescent="0.2">
      <c r="A529" s="103" t="s">
        <v>104</v>
      </c>
      <c r="B529" s="104" t="s">
        <v>1079</v>
      </c>
      <c r="C529" s="110">
        <f>SUM(C497:C528)</f>
        <v>879</v>
      </c>
      <c r="D529" s="110">
        <f>SUM(D497:D528)</f>
        <v>848</v>
      </c>
      <c r="E529" s="110">
        <f>SUM(E497:E528)</f>
        <v>549</v>
      </c>
      <c r="F529" s="110">
        <f>SUM(F497:F528)</f>
        <v>330</v>
      </c>
      <c r="G529" s="110"/>
      <c r="H529" s="177"/>
    </row>
    <row r="530" spans="1:8" ht="13.9" customHeight="1" x14ac:dyDescent="0.2">
      <c r="A530" s="105" t="s">
        <v>104</v>
      </c>
      <c r="B530" s="106" t="s">
        <v>1880</v>
      </c>
      <c r="C530" s="109"/>
      <c r="D530" s="109"/>
      <c r="E530" s="112"/>
      <c r="F530" s="112"/>
      <c r="G530" s="112"/>
      <c r="H530" s="177">
        <v>1</v>
      </c>
    </row>
    <row r="531" spans="1:8" ht="13.9" customHeight="1" x14ac:dyDescent="0.2">
      <c r="A531" s="103" t="s">
        <v>1881</v>
      </c>
      <c r="B531" s="104" t="s">
        <v>1882</v>
      </c>
      <c r="C531" s="109">
        <v>9</v>
      </c>
      <c r="D531" s="109"/>
      <c r="E531" s="112">
        <v>7</v>
      </c>
      <c r="F531" s="112">
        <v>2</v>
      </c>
      <c r="G531" s="186"/>
      <c r="H531" s="177"/>
    </row>
    <row r="532" spans="1:8" ht="13.9" customHeight="1" x14ac:dyDescent="0.2">
      <c r="A532" s="103" t="s">
        <v>1883</v>
      </c>
      <c r="B532" s="104" t="s">
        <v>1884</v>
      </c>
      <c r="C532" s="109">
        <v>4</v>
      </c>
      <c r="D532" s="109"/>
      <c r="E532" s="112">
        <v>3</v>
      </c>
      <c r="F532" s="112">
        <v>1</v>
      </c>
      <c r="G532" s="186"/>
      <c r="H532" s="177"/>
    </row>
    <row r="533" spans="1:8" ht="13.9" customHeight="1" x14ac:dyDescent="0.2">
      <c r="A533" s="103" t="s">
        <v>1885</v>
      </c>
      <c r="B533" s="104" t="s">
        <v>1886</v>
      </c>
      <c r="C533" s="109">
        <v>3</v>
      </c>
      <c r="D533" s="109"/>
      <c r="E533" s="112">
        <v>1</v>
      </c>
      <c r="F533" s="112">
        <v>2</v>
      </c>
      <c r="G533" s="186"/>
      <c r="H533" s="177"/>
    </row>
    <row r="534" spans="1:8" ht="13.9" customHeight="1" x14ac:dyDescent="0.2">
      <c r="A534" s="103" t="s">
        <v>1887</v>
      </c>
      <c r="B534" s="104" t="s">
        <v>1888</v>
      </c>
      <c r="C534" s="109">
        <v>5</v>
      </c>
      <c r="D534" s="109"/>
      <c r="E534" s="112">
        <v>4</v>
      </c>
      <c r="F534" s="112">
        <v>1</v>
      </c>
      <c r="G534" s="186"/>
      <c r="H534" s="177"/>
    </row>
    <row r="535" spans="1:8" ht="13.9" customHeight="1" x14ac:dyDescent="0.2">
      <c r="A535" s="103" t="s">
        <v>1889</v>
      </c>
      <c r="B535" s="104" t="s">
        <v>1890</v>
      </c>
      <c r="C535" s="109">
        <v>7</v>
      </c>
      <c r="D535" s="109"/>
      <c r="E535" s="112">
        <v>7</v>
      </c>
      <c r="F535" s="112"/>
      <c r="G535" s="186"/>
      <c r="H535" s="177"/>
    </row>
    <row r="536" spans="1:8" ht="13.9" customHeight="1" x14ac:dyDescent="0.2">
      <c r="A536" s="103" t="s">
        <v>1891</v>
      </c>
      <c r="B536" s="104" t="s">
        <v>1892</v>
      </c>
      <c r="C536" s="109">
        <v>5</v>
      </c>
      <c r="D536" s="109"/>
      <c r="E536" s="112">
        <v>3</v>
      </c>
      <c r="F536" s="112">
        <v>2</v>
      </c>
      <c r="G536" s="186"/>
      <c r="H536" s="177"/>
    </row>
    <row r="537" spans="1:8" ht="13.9" customHeight="1" x14ac:dyDescent="0.2">
      <c r="A537" s="103" t="s">
        <v>1893</v>
      </c>
      <c r="B537" s="104" t="s">
        <v>1894</v>
      </c>
      <c r="C537" s="109">
        <v>4</v>
      </c>
      <c r="D537" s="109"/>
      <c r="E537" s="112">
        <v>4</v>
      </c>
      <c r="F537" s="112"/>
      <c r="G537" s="186"/>
      <c r="H537" s="177"/>
    </row>
    <row r="538" spans="1:8" ht="13.9" customHeight="1" x14ac:dyDescent="0.2">
      <c r="A538" s="103" t="s">
        <v>1895</v>
      </c>
      <c r="B538" s="104" t="s">
        <v>1896</v>
      </c>
      <c r="C538" s="109">
        <v>13</v>
      </c>
      <c r="D538" s="109"/>
      <c r="E538" s="112">
        <v>11</v>
      </c>
      <c r="F538" s="112">
        <v>2</v>
      </c>
      <c r="G538" s="186"/>
      <c r="H538" s="177"/>
    </row>
    <row r="539" spans="1:8" ht="13.9" customHeight="1" x14ac:dyDescent="0.2">
      <c r="A539" s="103" t="s">
        <v>1897</v>
      </c>
      <c r="B539" s="104" t="s">
        <v>1898</v>
      </c>
      <c r="C539" s="109">
        <v>1</v>
      </c>
      <c r="D539" s="109"/>
      <c r="E539" s="112">
        <v>1</v>
      </c>
      <c r="F539" s="112"/>
      <c r="G539" s="186"/>
      <c r="H539" s="177"/>
    </row>
    <row r="540" spans="1:8" ht="13.9" customHeight="1" x14ac:dyDescent="0.2">
      <c r="A540" s="103" t="s">
        <v>1899</v>
      </c>
      <c r="B540" s="104" t="s">
        <v>1900</v>
      </c>
      <c r="C540" s="109">
        <v>15</v>
      </c>
      <c r="D540" s="109"/>
      <c r="E540" s="112">
        <v>10</v>
      </c>
      <c r="F540" s="112">
        <v>5</v>
      </c>
      <c r="G540" s="186"/>
      <c r="H540" s="177"/>
    </row>
    <row r="541" spans="1:8" ht="13.9" customHeight="1" x14ac:dyDescent="0.2">
      <c r="A541" s="103" t="s">
        <v>1901</v>
      </c>
      <c r="B541" s="104" t="s">
        <v>1902</v>
      </c>
      <c r="C541" s="109">
        <v>6</v>
      </c>
      <c r="D541" s="109"/>
      <c r="E541" s="112">
        <v>4</v>
      </c>
      <c r="F541" s="112">
        <v>2</v>
      </c>
      <c r="G541" s="186"/>
      <c r="H541" s="177"/>
    </row>
    <row r="542" spans="1:8" ht="13.9" customHeight="1" x14ac:dyDescent="0.2">
      <c r="A542" s="103" t="s">
        <v>1903</v>
      </c>
      <c r="B542" s="104" t="s">
        <v>1904</v>
      </c>
      <c r="C542" s="109">
        <v>3</v>
      </c>
      <c r="D542" s="109"/>
      <c r="E542" s="112">
        <v>2</v>
      </c>
      <c r="F542" s="112">
        <v>1</v>
      </c>
      <c r="G542" s="186"/>
      <c r="H542" s="177"/>
    </row>
    <row r="543" spans="1:8" ht="13.9" customHeight="1" x14ac:dyDescent="0.2">
      <c r="A543" s="103" t="s">
        <v>1905</v>
      </c>
      <c r="B543" s="104" t="s">
        <v>1906</v>
      </c>
      <c r="C543" s="109">
        <v>4</v>
      </c>
      <c r="D543" s="109"/>
      <c r="E543" s="112">
        <v>3</v>
      </c>
      <c r="F543" s="112">
        <v>1</v>
      </c>
      <c r="G543" s="186"/>
      <c r="H543" s="177"/>
    </row>
    <row r="544" spans="1:8" ht="13.9" customHeight="1" x14ac:dyDescent="0.2">
      <c r="A544" s="103" t="s">
        <v>1907</v>
      </c>
      <c r="B544" s="104" t="s">
        <v>1908</v>
      </c>
      <c r="C544" s="109">
        <v>2</v>
      </c>
      <c r="D544" s="109"/>
      <c r="E544" s="112">
        <v>2</v>
      </c>
      <c r="F544" s="112"/>
      <c r="G544" s="186"/>
      <c r="H544" s="177"/>
    </row>
    <row r="545" spans="1:8" ht="13.9" customHeight="1" x14ac:dyDescent="0.2">
      <c r="A545" s="103" t="s">
        <v>1909</v>
      </c>
      <c r="B545" s="104" t="s">
        <v>1910</v>
      </c>
      <c r="C545" s="109">
        <v>136</v>
      </c>
      <c r="D545" s="109"/>
      <c r="E545" s="112">
        <v>102</v>
      </c>
      <c r="F545" s="112">
        <v>34</v>
      </c>
      <c r="G545" s="186"/>
      <c r="H545" s="177"/>
    </row>
    <row r="546" spans="1:8" ht="13.9" customHeight="1" x14ac:dyDescent="0.2">
      <c r="A546" s="103" t="s">
        <v>1911</v>
      </c>
      <c r="B546" s="104" t="s">
        <v>1912</v>
      </c>
      <c r="C546" s="109">
        <v>19</v>
      </c>
      <c r="D546" s="109"/>
      <c r="E546" s="112">
        <v>16</v>
      </c>
      <c r="F546" s="112">
        <v>3</v>
      </c>
      <c r="G546" s="186"/>
      <c r="H546" s="177"/>
    </row>
    <row r="547" spans="1:8" ht="13.9" customHeight="1" x14ac:dyDescent="0.2">
      <c r="A547" s="103" t="s">
        <v>1913</v>
      </c>
      <c r="B547" s="104" t="s">
        <v>1914</v>
      </c>
      <c r="C547" s="109">
        <v>6</v>
      </c>
      <c r="D547" s="109"/>
      <c r="E547" s="112">
        <v>4</v>
      </c>
      <c r="F547" s="112">
        <v>2</v>
      </c>
      <c r="G547" s="186"/>
      <c r="H547" s="177"/>
    </row>
    <row r="548" spans="1:8" ht="13.9" customHeight="1" x14ac:dyDescent="0.2">
      <c r="A548" s="103" t="s">
        <v>1915</v>
      </c>
      <c r="B548" s="104" t="s">
        <v>1916</v>
      </c>
      <c r="C548" s="109">
        <v>25</v>
      </c>
      <c r="D548" s="109"/>
      <c r="E548" s="112">
        <v>12</v>
      </c>
      <c r="F548" s="112">
        <v>13</v>
      </c>
      <c r="G548" s="186"/>
      <c r="H548" s="177"/>
    </row>
    <row r="549" spans="1:8" ht="13.9" customHeight="1" x14ac:dyDescent="0.2">
      <c r="A549" s="103" t="s">
        <v>104</v>
      </c>
      <c r="B549" s="104" t="s">
        <v>1078</v>
      </c>
      <c r="C549" s="109">
        <v>3</v>
      </c>
      <c r="D549" s="109"/>
      <c r="E549" s="112">
        <v>2</v>
      </c>
      <c r="F549" s="112">
        <v>1</v>
      </c>
      <c r="G549" s="186"/>
      <c r="H549" s="177"/>
    </row>
    <row r="550" spans="1:8" ht="13.9" customHeight="1" x14ac:dyDescent="0.2">
      <c r="A550" s="103" t="s">
        <v>104</v>
      </c>
      <c r="B550" s="104" t="s">
        <v>1079</v>
      </c>
      <c r="C550" s="110">
        <f>SUM(C531:C549)</f>
        <v>270</v>
      </c>
      <c r="D550" s="110">
        <f>SUM(D531:D549)</f>
        <v>0</v>
      </c>
      <c r="E550" s="110">
        <f>SUM(E531:E549)</f>
        <v>198</v>
      </c>
      <c r="F550" s="110">
        <f>SUM(F531:F549)</f>
        <v>72</v>
      </c>
      <c r="G550" s="110"/>
      <c r="H550" s="177"/>
    </row>
    <row r="551" spans="1:8" ht="13.9" customHeight="1" x14ac:dyDescent="0.2">
      <c r="A551" s="105" t="s">
        <v>104</v>
      </c>
      <c r="B551" s="106" t="s">
        <v>1917</v>
      </c>
      <c r="C551" s="109"/>
      <c r="D551" s="109"/>
      <c r="E551" s="112"/>
      <c r="F551" s="112"/>
      <c r="G551" s="112"/>
      <c r="H551" s="177">
        <v>1</v>
      </c>
    </row>
    <row r="552" spans="1:8" ht="13.9" customHeight="1" x14ac:dyDescent="0.2">
      <c r="A552" s="103" t="s">
        <v>1918</v>
      </c>
      <c r="B552" s="104" t="s">
        <v>1919</v>
      </c>
      <c r="C552" s="109">
        <v>6</v>
      </c>
      <c r="D552" s="109"/>
      <c r="E552" s="112">
        <v>5</v>
      </c>
      <c r="F552" s="112">
        <v>1</v>
      </c>
      <c r="G552" s="186"/>
      <c r="H552" s="177"/>
    </row>
    <row r="553" spans="1:8" ht="13.9" customHeight="1" x14ac:dyDescent="0.2">
      <c r="A553" s="103" t="s">
        <v>1920</v>
      </c>
      <c r="B553" s="104" t="s">
        <v>1921</v>
      </c>
      <c r="C553" s="109">
        <v>15</v>
      </c>
      <c r="D553" s="109"/>
      <c r="E553" s="112">
        <v>12</v>
      </c>
      <c r="F553" s="112">
        <v>3</v>
      </c>
      <c r="G553" s="186"/>
      <c r="H553" s="177"/>
    </row>
    <row r="554" spans="1:8" ht="13.9" customHeight="1" x14ac:dyDescent="0.2">
      <c r="A554" s="103" t="s">
        <v>1922</v>
      </c>
      <c r="B554" s="104" t="s">
        <v>1923</v>
      </c>
      <c r="C554" s="109">
        <v>2</v>
      </c>
      <c r="D554" s="109"/>
      <c r="E554" s="112">
        <v>2</v>
      </c>
      <c r="F554" s="112"/>
      <c r="G554" s="186"/>
      <c r="H554" s="177"/>
    </row>
    <row r="555" spans="1:8" ht="13.9" customHeight="1" x14ac:dyDescent="0.2">
      <c r="A555" s="103" t="s">
        <v>1924</v>
      </c>
      <c r="B555" s="104" t="s">
        <v>1925</v>
      </c>
      <c r="C555" s="109">
        <v>8</v>
      </c>
      <c r="D555" s="109"/>
      <c r="E555" s="112">
        <v>4</v>
      </c>
      <c r="F555" s="112">
        <v>4</v>
      </c>
      <c r="G555" s="186"/>
      <c r="H555" s="177"/>
    </row>
    <row r="556" spans="1:8" ht="13.9" customHeight="1" x14ac:dyDescent="0.2">
      <c r="A556" s="103" t="s">
        <v>1926</v>
      </c>
      <c r="B556" s="104" t="s">
        <v>1927</v>
      </c>
      <c r="C556" s="109">
        <v>109</v>
      </c>
      <c r="D556" s="109"/>
      <c r="E556" s="112">
        <v>70</v>
      </c>
      <c r="F556" s="112">
        <v>39</v>
      </c>
      <c r="G556" s="186"/>
      <c r="H556" s="177"/>
    </row>
    <row r="557" spans="1:8" ht="13.9" customHeight="1" x14ac:dyDescent="0.2">
      <c r="A557" s="103" t="s">
        <v>1928</v>
      </c>
      <c r="B557" s="104" t="s">
        <v>1929</v>
      </c>
      <c r="C557" s="109">
        <v>99</v>
      </c>
      <c r="D557" s="109"/>
      <c r="E557" s="112">
        <v>65</v>
      </c>
      <c r="F557" s="112">
        <v>34</v>
      </c>
      <c r="G557" s="186"/>
      <c r="H557" s="177"/>
    </row>
    <row r="558" spans="1:8" ht="13.9" customHeight="1" x14ac:dyDescent="0.2">
      <c r="A558" s="103" t="s">
        <v>1930</v>
      </c>
      <c r="B558" s="104" t="s">
        <v>1931</v>
      </c>
      <c r="C558" s="109">
        <v>17</v>
      </c>
      <c r="D558" s="109"/>
      <c r="E558" s="112">
        <v>13</v>
      </c>
      <c r="F558" s="112">
        <v>4</v>
      </c>
      <c r="G558" s="186"/>
      <c r="H558" s="177"/>
    </row>
    <row r="559" spans="1:8" ht="13.9" customHeight="1" x14ac:dyDescent="0.2">
      <c r="A559" s="103" t="s">
        <v>1932</v>
      </c>
      <c r="B559" s="104" t="s">
        <v>1933</v>
      </c>
      <c r="C559" s="109">
        <v>4</v>
      </c>
      <c r="D559" s="109"/>
      <c r="E559" s="112">
        <v>3</v>
      </c>
      <c r="F559" s="112">
        <v>1</v>
      </c>
      <c r="G559" s="186"/>
      <c r="H559" s="177"/>
    </row>
    <row r="560" spans="1:8" ht="13.9" customHeight="1" x14ac:dyDescent="0.2">
      <c r="A560" s="103" t="s">
        <v>1934</v>
      </c>
      <c r="B560" s="104" t="s">
        <v>1935</v>
      </c>
      <c r="C560" s="109">
        <v>8</v>
      </c>
      <c r="D560" s="109"/>
      <c r="E560" s="112">
        <v>6</v>
      </c>
      <c r="F560" s="112">
        <v>2</v>
      </c>
      <c r="G560" s="186"/>
      <c r="H560" s="177"/>
    </row>
    <row r="561" spans="1:8" ht="13.9" customHeight="1" x14ac:dyDescent="0.2">
      <c r="A561" s="103" t="s">
        <v>1936</v>
      </c>
      <c r="B561" s="104" t="s">
        <v>1937</v>
      </c>
      <c r="C561" s="109">
        <v>8</v>
      </c>
      <c r="D561" s="109"/>
      <c r="E561" s="112">
        <v>4</v>
      </c>
      <c r="F561" s="112">
        <v>4</v>
      </c>
      <c r="G561" s="186"/>
      <c r="H561" s="177"/>
    </row>
    <row r="562" spans="1:8" ht="13.9" customHeight="1" x14ac:dyDescent="0.2">
      <c r="A562" s="103" t="s">
        <v>1938</v>
      </c>
      <c r="B562" s="104" t="s">
        <v>1939</v>
      </c>
      <c r="C562" s="109">
        <v>4</v>
      </c>
      <c r="D562" s="109"/>
      <c r="E562" s="112">
        <v>3</v>
      </c>
      <c r="F562" s="112">
        <v>1</v>
      </c>
      <c r="G562" s="186"/>
      <c r="H562" s="177"/>
    </row>
    <row r="563" spans="1:8" ht="13.9" customHeight="1" x14ac:dyDescent="0.2">
      <c r="A563" s="103" t="s">
        <v>1940</v>
      </c>
      <c r="B563" s="104" t="s">
        <v>1941</v>
      </c>
      <c r="C563" s="109">
        <v>3</v>
      </c>
      <c r="D563" s="109"/>
      <c r="E563" s="112">
        <v>2</v>
      </c>
      <c r="F563" s="112">
        <v>1</v>
      </c>
      <c r="G563" s="186"/>
      <c r="H563" s="177"/>
    </row>
    <row r="564" spans="1:8" ht="13.9" customHeight="1" x14ac:dyDescent="0.2">
      <c r="A564" s="103" t="s">
        <v>1942</v>
      </c>
      <c r="B564" s="104" t="s">
        <v>1943</v>
      </c>
      <c r="C564" s="109">
        <v>21</v>
      </c>
      <c r="D564" s="109"/>
      <c r="E564" s="112">
        <v>14</v>
      </c>
      <c r="F564" s="112">
        <v>7</v>
      </c>
      <c r="G564" s="186"/>
      <c r="H564" s="177"/>
    </row>
    <row r="565" spans="1:8" ht="13.9" customHeight="1" x14ac:dyDescent="0.2">
      <c r="A565" s="103" t="s">
        <v>1944</v>
      </c>
      <c r="B565" s="104" t="s">
        <v>1945</v>
      </c>
      <c r="C565" s="109">
        <v>5</v>
      </c>
      <c r="D565" s="109"/>
      <c r="E565" s="112">
        <v>2</v>
      </c>
      <c r="F565" s="112">
        <v>3</v>
      </c>
      <c r="G565" s="186"/>
      <c r="H565" s="177"/>
    </row>
    <row r="566" spans="1:8" ht="13.9" customHeight="1" x14ac:dyDescent="0.2">
      <c r="A566" s="103" t="s">
        <v>1946</v>
      </c>
      <c r="B566" s="104" t="s">
        <v>1947</v>
      </c>
      <c r="C566" s="109">
        <v>21</v>
      </c>
      <c r="D566" s="109"/>
      <c r="E566" s="112">
        <v>12</v>
      </c>
      <c r="F566" s="112">
        <v>9</v>
      </c>
      <c r="G566" s="186"/>
      <c r="H566" s="177"/>
    </row>
    <row r="567" spans="1:8" ht="13.9" customHeight="1" x14ac:dyDescent="0.2">
      <c r="A567" s="103" t="s">
        <v>1948</v>
      </c>
      <c r="B567" s="104" t="s">
        <v>1949</v>
      </c>
      <c r="C567" s="109">
        <v>2</v>
      </c>
      <c r="D567" s="109"/>
      <c r="E567" s="112">
        <v>1</v>
      </c>
      <c r="F567" s="112">
        <v>1</v>
      </c>
      <c r="G567" s="186"/>
      <c r="H567" s="177"/>
    </row>
    <row r="568" spans="1:8" ht="13.9" customHeight="1" x14ac:dyDescent="0.2">
      <c r="A568" s="103" t="s">
        <v>1950</v>
      </c>
      <c r="B568" s="104" t="s">
        <v>1951</v>
      </c>
      <c r="C568" s="109"/>
      <c r="D568" s="109"/>
      <c r="E568" s="112"/>
      <c r="F568" s="112"/>
      <c r="G568" s="186"/>
      <c r="H568" s="177"/>
    </row>
    <row r="569" spans="1:8" ht="13.9" customHeight="1" x14ac:dyDescent="0.2">
      <c r="A569" s="103" t="s">
        <v>1952</v>
      </c>
      <c r="B569" s="104" t="s">
        <v>1953</v>
      </c>
      <c r="C569" s="109">
        <v>5</v>
      </c>
      <c r="D569" s="109"/>
      <c r="E569" s="112">
        <v>5</v>
      </c>
      <c r="F569" s="112"/>
      <c r="G569" s="186"/>
      <c r="H569" s="177"/>
    </row>
    <row r="570" spans="1:8" ht="13.9" customHeight="1" x14ac:dyDescent="0.2">
      <c r="A570" s="103" t="s">
        <v>1954</v>
      </c>
      <c r="B570" s="104" t="s">
        <v>1955</v>
      </c>
      <c r="C570" s="109">
        <v>13</v>
      </c>
      <c r="D570" s="109"/>
      <c r="E570" s="112">
        <v>10</v>
      </c>
      <c r="F570" s="112">
        <v>3</v>
      </c>
      <c r="G570" s="186"/>
      <c r="H570" s="177"/>
    </row>
    <row r="571" spans="1:8" ht="13.9" customHeight="1" x14ac:dyDescent="0.2">
      <c r="A571" s="103" t="s">
        <v>1956</v>
      </c>
      <c r="B571" s="104" t="s">
        <v>1957</v>
      </c>
      <c r="C571" s="109">
        <v>11</v>
      </c>
      <c r="D571" s="109"/>
      <c r="E571" s="112">
        <v>2</v>
      </c>
      <c r="F571" s="112">
        <v>9</v>
      </c>
      <c r="G571" s="186"/>
      <c r="H571" s="177"/>
    </row>
    <row r="572" spans="1:8" ht="13.9" customHeight="1" x14ac:dyDescent="0.2">
      <c r="A572" s="103" t="s">
        <v>104</v>
      </c>
      <c r="B572" s="104" t="s">
        <v>1078</v>
      </c>
      <c r="C572" s="109"/>
      <c r="D572" s="109"/>
      <c r="E572" s="112"/>
      <c r="F572" s="112"/>
      <c r="G572" s="186"/>
      <c r="H572" s="177"/>
    </row>
    <row r="573" spans="1:8" ht="13.9" customHeight="1" x14ac:dyDescent="0.2">
      <c r="A573" s="103" t="s">
        <v>104</v>
      </c>
      <c r="B573" s="104" t="s">
        <v>1079</v>
      </c>
      <c r="C573" s="110">
        <f>SUM(C552:C572)</f>
        <v>361</v>
      </c>
      <c r="D573" s="110">
        <f>SUM(D552:D572)</f>
        <v>0</v>
      </c>
      <c r="E573" s="110">
        <f>SUM(E552:E572)</f>
        <v>235</v>
      </c>
      <c r="F573" s="110">
        <f>SUM(F552:F572)</f>
        <v>126</v>
      </c>
      <c r="G573" s="110"/>
      <c r="H573" s="177"/>
    </row>
    <row r="574" spans="1:8" ht="13.9" customHeight="1" x14ac:dyDescent="0.2">
      <c r="A574" s="105" t="s">
        <v>104</v>
      </c>
      <c r="B574" s="106" t="s">
        <v>1958</v>
      </c>
      <c r="C574" s="109"/>
      <c r="D574" s="109"/>
      <c r="E574" s="112"/>
      <c r="F574" s="112"/>
      <c r="G574" s="112"/>
      <c r="H574" s="177">
        <v>1</v>
      </c>
    </row>
    <row r="575" spans="1:8" ht="13.9" customHeight="1" x14ac:dyDescent="0.2">
      <c r="A575" s="103" t="s">
        <v>1959</v>
      </c>
      <c r="B575" s="104" t="s">
        <v>1960</v>
      </c>
      <c r="C575" s="109">
        <v>9</v>
      </c>
      <c r="D575" s="109">
        <v>7</v>
      </c>
      <c r="E575" s="112">
        <v>9</v>
      </c>
      <c r="F575" s="112"/>
      <c r="G575" s="186"/>
      <c r="H575" s="177"/>
    </row>
    <row r="576" spans="1:8" ht="13.9" customHeight="1" x14ac:dyDescent="0.2">
      <c r="A576" s="103" t="s">
        <v>1961</v>
      </c>
      <c r="B576" s="104" t="s">
        <v>1962</v>
      </c>
      <c r="C576" s="109">
        <v>5</v>
      </c>
      <c r="D576" s="109">
        <v>5</v>
      </c>
      <c r="E576" s="112">
        <v>1</v>
      </c>
      <c r="F576" s="112">
        <v>4</v>
      </c>
      <c r="G576" s="186"/>
      <c r="H576" s="177"/>
    </row>
    <row r="577" spans="1:8" ht="13.9" customHeight="1" x14ac:dyDescent="0.2">
      <c r="A577" s="103" t="s">
        <v>1963</v>
      </c>
      <c r="B577" s="104" t="s">
        <v>1964</v>
      </c>
      <c r="C577" s="109">
        <v>3</v>
      </c>
      <c r="D577" s="109">
        <v>1</v>
      </c>
      <c r="E577" s="112">
        <v>1</v>
      </c>
      <c r="F577" s="112">
        <v>2</v>
      </c>
      <c r="G577" s="186"/>
      <c r="H577" s="177"/>
    </row>
    <row r="578" spans="1:8" ht="13.9" customHeight="1" x14ac:dyDescent="0.2">
      <c r="A578" s="103" t="s">
        <v>1965</v>
      </c>
      <c r="B578" s="104" t="s">
        <v>1966</v>
      </c>
      <c r="C578" s="109">
        <v>3</v>
      </c>
      <c r="D578" s="109">
        <v>2</v>
      </c>
      <c r="E578" s="112">
        <v>3</v>
      </c>
      <c r="F578" s="112"/>
      <c r="G578" s="186"/>
      <c r="H578" s="177"/>
    </row>
    <row r="579" spans="1:8" ht="13.9" customHeight="1" x14ac:dyDescent="0.2">
      <c r="A579" s="103" t="s">
        <v>1967</v>
      </c>
      <c r="B579" s="104" t="s">
        <v>1968</v>
      </c>
      <c r="C579" s="109"/>
      <c r="D579" s="109"/>
      <c r="E579" s="112"/>
      <c r="F579" s="112"/>
      <c r="G579" s="186"/>
      <c r="H579" s="177"/>
    </row>
    <row r="580" spans="1:8" ht="13.9" customHeight="1" x14ac:dyDescent="0.2">
      <c r="A580" s="103" t="s">
        <v>1969</v>
      </c>
      <c r="B580" s="104" t="s">
        <v>1970</v>
      </c>
      <c r="C580" s="109">
        <v>3</v>
      </c>
      <c r="D580" s="109">
        <v>3</v>
      </c>
      <c r="E580" s="112">
        <v>2</v>
      </c>
      <c r="F580" s="112">
        <v>1</v>
      </c>
      <c r="G580" s="186"/>
      <c r="H580" s="177"/>
    </row>
    <row r="581" spans="1:8" ht="13.9" customHeight="1" x14ac:dyDescent="0.2">
      <c r="A581" s="103" t="s">
        <v>1971</v>
      </c>
      <c r="B581" s="104" t="s">
        <v>1972</v>
      </c>
      <c r="C581" s="109">
        <v>2</v>
      </c>
      <c r="D581" s="109">
        <v>2</v>
      </c>
      <c r="E581" s="112">
        <v>2</v>
      </c>
      <c r="F581" s="112"/>
      <c r="G581" s="186"/>
      <c r="H581" s="177"/>
    </row>
    <row r="582" spans="1:8" ht="13.9" customHeight="1" x14ac:dyDescent="0.2">
      <c r="A582" s="103" t="s">
        <v>1973</v>
      </c>
      <c r="B582" s="104" t="s">
        <v>1974</v>
      </c>
      <c r="C582" s="109">
        <v>5</v>
      </c>
      <c r="D582" s="109">
        <v>4</v>
      </c>
      <c r="E582" s="112">
        <v>3</v>
      </c>
      <c r="F582" s="112">
        <v>2</v>
      </c>
      <c r="G582" s="186"/>
      <c r="H582" s="177"/>
    </row>
    <row r="583" spans="1:8" ht="13.9" customHeight="1" x14ac:dyDescent="0.2">
      <c r="A583" s="103" t="s">
        <v>1975</v>
      </c>
      <c r="B583" s="104" t="s">
        <v>1976</v>
      </c>
      <c r="C583" s="109">
        <v>7</v>
      </c>
      <c r="D583" s="109">
        <v>5</v>
      </c>
      <c r="E583" s="112">
        <v>5</v>
      </c>
      <c r="F583" s="112">
        <v>2</v>
      </c>
      <c r="G583" s="186"/>
      <c r="H583" s="177"/>
    </row>
    <row r="584" spans="1:8" ht="13.9" customHeight="1" x14ac:dyDescent="0.2">
      <c r="A584" s="103" t="s">
        <v>1977</v>
      </c>
      <c r="B584" s="104" t="s">
        <v>1978</v>
      </c>
      <c r="C584" s="109"/>
      <c r="D584" s="109"/>
      <c r="E584" s="112"/>
      <c r="F584" s="112"/>
      <c r="G584" s="186"/>
      <c r="H584" s="177"/>
    </row>
    <row r="585" spans="1:8" ht="13.9" customHeight="1" x14ac:dyDescent="0.2">
      <c r="A585" s="103" t="s">
        <v>1979</v>
      </c>
      <c r="B585" s="104" t="s">
        <v>1980</v>
      </c>
      <c r="C585" s="109"/>
      <c r="D585" s="109"/>
      <c r="E585" s="112"/>
      <c r="F585" s="112"/>
      <c r="G585" s="186"/>
      <c r="H585" s="177"/>
    </row>
    <row r="586" spans="1:8" ht="13.9" customHeight="1" x14ac:dyDescent="0.2">
      <c r="A586" s="103" t="s">
        <v>1981</v>
      </c>
      <c r="B586" s="104" t="s">
        <v>1982</v>
      </c>
      <c r="C586" s="109">
        <v>5</v>
      </c>
      <c r="D586" s="109">
        <v>5</v>
      </c>
      <c r="E586" s="112">
        <v>4</v>
      </c>
      <c r="F586" s="112">
        <v>1</v>
      </c>
      <c r="G586" s="186"/>
      <c r="H586" s="177"/>
    </row>
    <row r="587" spans="1:8" ht="13.9" customHeight="1" x14ac:dyDescent="0.2">
      <c r="A587" s="103" t="s">
        <v>1983</v>
      </c>
      <c r="B587" s="104" t="s">
        <v>1984</v>
      </c>
      <c r="C587" s="109">
        <v>1</v>
      </c>
      <c r="D587" s="109">
        <v>1</v>
      </c>
      <c r="E587" s="112">
        <v>1</v>
      </c>
      <c r="F587" s="112"/>
      <c r="G587" s="186"/>
      <c r="H587" s="177"/>
    </row>
    <row r="588" spans="1:8" ht="13.9" customHeight="1" x14ac:dyDescent="0.2">
      <c r="A588" s="103" t="s">
        <v>1985</v>
      </c>
      <c r="B588" s="104" t="s">
        <v>1986</v>
      </c>
      <c r="C588" s="109">
        <v>5</v>
      </c>
      <c r="D588" s="109">
        <v>3</v>
      </c>
      <c r="E588" s="112">
        <v>2</v>
      </c>
      <c r="F588" s="112">
        <v>3</v>
      </c>
      <c r="G588" s="186"/>
      <c r="H588" s="177"/>
    </row>
    <row r="589" spans="1:8" ht="13.9" customHeight="1" x14ac:dyDescent="0.2">
      <c r="A589" s="103" t="s">
        <v>1987</v>
      </c>
      <c r="B589" s="104" t="s">
        <v>1988</v>
      </c>
      <c r="C589" s="109">
        <v>256</v>
      </c>
      <c r="D589" s="109">
        <v>235</v>
      </c>
      <c r="E589" s="112">
        <v>196</v>
      </c>
      <c r="F589" s="112">
        <v>60</v>
      </c>
      <c r="G589" s="186"/>
      <c r="H589" s="177"/>
    </row>
    <row r="590" spans="1:8" ht="13.9" customHeight="1" x14ac:dyDescent="0.2">
      <c r="A590" s="103" t="s">
        <v>1989</v>
      </c>
      <c r="B590" s="104" t="s">
        <v>1990</v>
      </c>
      <c r="C590" s="109">
        <v>12</v>
      </c>
      <c r="D590" s="109">
        <v>11</v>
      </c>
      <c r="E590" s="112">
        <v>7</v>
      </c>
      <c r="F590" s="112">
        <v>5</v>
      </c>
      <c r="G590" s="186"/>
      <c r="H590" s="177"/>
    </row>
    <row r="591" spans="1:8" ht="13.9" customHeight="1" x14ac:dyDescent="0.2">
      <c r="A591" s="103" t="s">
        <v>1991</v>
      </c>
      <c r="B591" s="104" t="s">
        <v>1992</v>
      </c>
      <c r="C591" s="109">
        <v>2</v>
      </c>
      <c r="D591" s="109">
        <v>2</v>
      </c>
      <c r="E591" s="112">
        <v>2</v>
      </c>
      <c r="F591" s="112"/>
      <c r="G591" s="186"/>
      <c r="H591" s="177"/>
    </row>
    <row r="592" spans="1:8" ht="13.9" customHeight="1" x14ac:dyDescent="0.2">
      <c r="A592" s="103" t="s">
        <v>104</v>
      </c>
      <c r="B592" s="104" t="s">
        <v>1078</v>
      </c>
      <c r="C592" s="109">
        <v>4</v>
      </c>
      <c r="D592" s="109">
        <v>2</v>
      </c>
      <c r="E592" s="112">
        <v>3</v>
      </c>
      <c r="F592" s="112">
        <v>1</v>
      </c>
      <c r="G592" s="186"/>
      <c r="H592" s="177"/>
    </row>
    <row r="593" spans="1:8" ht="13.9" customHeight="1" x14ac:dyDescent="0.2">
      <c r="A593" s="103" t="s">
        <v>104</v>
      </c>
      <c r="B593" s="104" t="s">
        <v>1079</v>
      </c>
      <c r="C593" s="110">
        <f>SUM(C575:C592)</f>
        <v>322</v>
      </c>
      <c r="D593" s="110">
        <f>SUM(D575:D592)</f>
        <v>288</v>
      </c>
      <c r="E593" s="110">
        <f>SUM(E575:E592)</f>
        <v>241</v>
      </c>
      <c r="F593" s="110">
        <f>SUM(F575:F592)</f>
        <v>81</v>
      </c>
      <c r="G593" s="110"/>
      <c r="H593" s="177"/>
    </row>
    <row r="594" spans="1:8" ht="13.9" customHeight="1" x14ac:dyDescent="0.2">
      <c r="A594" s="105" t="s">
        <v>104</v>
      </c>
      <c r="B594" s="106" t="s">
        <v>1993</v>
      </c>
      <c r="C594" s="109"/>
      <c r="D594" s="109"/>
      <c r="E594" s="112"/>
      <c r="F594" s="112"/>
      <c r="G594" s="112"/>
      <c r="H594" s="177">
        <v>1</v>
      </c>
    </row>
    <row r="595" spans="1:8" ht="13.9" customHeight="1" x14ac:dyDescent="0.2">
      <c r="A595" s="103" t="s">
        <v>1994</v>
      </c>
      <c r="B595" s="104" t="s">
        <v>1995</v>
      </c>
      <c r="C595" s="109">
        <v>17</v>
      </c>
      <c r="D595" s="109">
        <v>16</v>
      </c>
      <c r="E595" s="112">
        <v>12</v>
      </c>
      <c r="F595" s="112">
        <v>5</v>
      </c>
      <c r="G595" s="186"/>
      <c r="H595" s="177"/>
    </row>
    <row r="596" spans="1:8" ht="13.9" customHeight="1" x14ac:dyDescent="0.2">
      <c r="A596" s="103" t="s">
        <v>1996</v>
      </c>
      <c r="B596" s="104" t="s">
        <v>1997</v>
      </c>
      <c r="C596" s="109">
        <v>5</v>
      </c>
      <c r="D596" s="109">
        <v>5</v>
      </c>
      <c r="E596" s="112">
        <v>3</v>
      </c>
      <c r="F596" s="112">
        <v>2</v>
      </c>
      <c r="G596" s="186"/>
      <c r="H596" s="177"/>
    </row>
    <row r="597" spans="1:8" ht="13.9" customHeight="1" x14ac:dyDescent="0.2">
      <c r="A597" s="103" t="s">
        <v>1998</v>
      </c>
      <c r="B597" s="104" t="s">
        <v>1999</v>
      </c>
      <c r="C597" s="109">
        <v>4</v>
      </c>
      <c r="D597" s="109">
        <v>4</v>
      </c>
      <c r="E597" s="112">
        <v>4</v>
      </c>
      <c r="F597" s="112"/>
      <c r="G597" s="186"/>
      <c r="H597" s="177"/>
    </row>
    <row r="598" spans="1:8" ht="13.9" customHeight="1" x14ac:dyDescent="0.2">
      <c r="A598" s="103" t="s">
        <v>2000</v>
      </c>
      <c r="B598" s="104" t="s">
        <v>2001</v>
      </c>
      <c r="C598" s="109">
        <v>3</v>
      </c>
      <c r="D598" s="109">
        <v>3</v>
      </c>
      <c r="E598" s="112">
        <v>3</v>
      </c>
      <c r="F598" s="112"/>
      <c r="G598" s="186"/>
      <c r="H598" s="177"/>
    </row>
    <row r="599" spans="1:8" ht="13.9" customHeight="1" x14ac:dyDescent="0.2">
      <c r="A599" s="103" t="s">
        <v>2002</v>
      </c>
      <c r="B599" s="104" t="s">
        <v>2003</v>
      </c>
      <c r="C599" s="109"/>
      <c r="D599" s="109"/>
      <c r="E599" s="112"/>
      <c r="F599" s="112"/>
      <c r="G599" s="186"/>
      <c r="H599" s="177"/>
    </row>
    <row r="600" spans="1:8" ht="13.9" customHeight="1" x14ac:dyDescent="0.2">
      <c r="A600" s="103" t="s">
        <v>2004</v>
      </c>
      <c r="B600" s="104" t="s">
        <v>2005</v>
      </c>
      <c r="C600" s="109">
        <v>12</v>
      </c>
      <c r="D600" s="109">
        <v>12</v>
      </c>
      <c r="E600" s="112">
        <v>11</v>
      </c>
      <c r="F600" s="112">
        <v>1</v>
      </c>
      <c r="G600" s="186"/>
      <c r="H600" s="177"/>
    </row>
    <row r="601" spans="1:8" ht="13.9" customHeight="1" x14ac:dyDescent="0.2">
      <c r="A601" s="103" t="s">
        <v>2006</v>
      </c>
      <c r="B601" s="104" t="s">
        <v>2007</v>
      </c>
      <c r="C601" s="109">
        <v>1</v>
      </c>
      <c r="D601" s="109">
        <v>1</v>
      </c>
      <c r="E601" s="112">
        <v>1</v>
      </c>
      <c r="F601" s="112"/>
      <c r="G601" s="186"/>
      <c r="H601" s="177"/>
    </row>
    <row r="602" spans="1:8" ht="13.9" customHeight="1" x14ac:dyDescent="0.2">
      <c r="A602" s="103" t="s">
        <v>2008</v>
      </c>
      <c r="B602" s="104" t="s">
        <v>2009</v>
      </c>
      <c r="C602" s="109">
        <v>5</v>
      </c>
      <c r="D602" s="109">
        <v>5</v>
      </c>
      <c r="E602" s="112">
        <v>3</v>
      </c>
      <c r="F602" s="112">
        <v>2</v>
      </c>
      <c r="G602" s="186"/>
      <c r="H602" s="177"/>
    </row>
    <row r="603" spans="1:8" ht="13.9" customHeight="1" x14ac:dyDescent="0.2">
      <c r="A603" s="103" t="s">
        <v>2010</v>
      </c>
      <c r="B603" s="104" t="s">
        <v>2011</v>
      </c>
      <c r="C603" s="109">
        <v>3</v>
      </c>
      <c r="D603" s="109">
        <v>2</v>
      </c>
      <c r="E603" s="112">
        <v>3</v>
      </c>
      <c r="F603" s="112"/>
      <c r="G603" s="186"/>
      <c r="H603" s="177"/>
    </row>
    <row r="604" spans="1:8" ht="13.9" customHeight="1" x14ac:dyDescent="0.2">
      <c r="A604" s="103" t="s">
        <v>2012</v>
      </c>
      <c r="B604" s="104" t="s">
        <v>2013</v>
      </c>
      <c r="C604" s="109">
        <v>67</v>
      </c>
      <c r="D604" s="109">
        <v>67</v>
      </c>
      <c r="E604" s="112">
        <v>40</v>
      </c>
      <c r="F604" s="112">
        <v>27</v>
      </c>
      <c r="G604" s="186"/>
      <c r="H604" s="177"/>
    </row>
    <row r="605" spans="1:8" ht="13.9" customHeight="1" x14ac:dyDescent="0.2">
      <c r="A605" s="103" t="s">
        <v>2014</v>
      </c>
      <c r="B605" s="104" t="s">
        <v>2015</v>
      </c>
      <c r="C605" s="109">
        <v>167</v>
      </c>
      <c r="D605" s="109">
        <v>157</v>
      </c>
      <c r="E605" s="112">
        <v>114</v>
      </c>
      <c r="F605" s="112">
        <v>53</v>
      </c>
      <c r="G605" s="186"/>
      <c r="H605" s="177"/>
    </row>
    <row r="606" spans="1:8" ht="13.9" customHeight="1" x14ac:dyDescent="0.2">
      <c r="A606" s="103" t="s">
        <v>2016</v>
      </c>
      <c r="B606" s="104" t="s">
        <v>2017</v>
      </c>
      <c r="C606" s="109">
        <v>94</v>
      </c>
      <c r="D606" s="109">
        <v>80</v>
      </c>
      <c r="E606" s="112">
        <v>72</v>
      </c>
      <c r="F606" s="112">
        <v>22</v>
      </c>
      <c r="G606" s="186"/>
      <c r="H606" s="177"/>
    </row>
    <row r="607" spans="1:8" ht="13.9" customHeight="1" x14ac:dyDescent="0.2">
      <c r="A607" s="103" t="s">
        <v>2018</v>
      </c>
      <c r="B607" s="104" t="s">
        <v>2019</v>
      </c>
      <c r="C607" s="109">
        <v>2</v>
      </c>
      <c r="D607" s="109">
        <v>2</v>
      </c>
      <c r="E607" s="112">
        <v>2</v>
      </c>
      <c r="F607" s="112"/>
      <c r="G607" s="186"/>
      <c r="H607" s="177"/>
    </row>
    <row r="608" spans="1:8" ht="13.9" customHeight="1" x14ac:dyDescent="0.2">
      <c r="A608" s="103" t="s">
        <v>2020</v>
      </c>
      <c r="B608" s="104" t="s">
        <v>2021</v>
      </c>
      <c r="C608" s="109">
        <v>28</v>
      </c>
      <c r="D608" s="109">
        <v>26</v>
      </c>
      <c r="E608" s="112">
        <v>16</v>
      </c>
      <c r="F608" s="112">
        <v>12</v>
      </c>
      <c r="G608" s="186"/>
      <c r="H608" s="177"/>
    </row>
    <row r="609" spans="1:8" ht="13.9" customHeight="1" x14ac:dyDescent="0.2">
      <c r="A609" s="103" t="s">
        <v>2022</v>
      </c>
      <c r="B609" s="104" t="s">
        <v>2023</v>
      </c>
      <c r="C609" s="109">
        <v>17</v>
      </c>
      <c r="D609" s="109">
        <v>15</v>
      </c>
      <c r="E609" s="112">
        <v>12</v>
      </c>
      <c r="F609" s="112">
        <v>5</v>
      </c>
      <c r="G609" s="186"/>
      <c r="H609" s="177"/>
    </row>
    <row r="610" spans="1:8" ht="13.9" customHeight="1" x14ac:dyDescent="0.2">
      <c r="A610" s="103" t="s">
        <v>2024</v>
      </c>
      <c r="B610" s="104" t="s">
        <v>2025</v>
      </c>
      <c r="C610" s="109">
        <v>18</v>
      </c>
      <c r="D610" s="109">
        <v>17</v>
      </c>
      <c r="E610" s="112">
        <v>11</v>
      </c>
      <c r="F610" s="112">
        <v>7</v>
      </c>
      <c r="G610" s="186"/>
      <c r="H610" s="177"/>
    </row>
    <row r="611" spans="1:8" ht="13.9" customHeight="1" x14ac:dyDescent="0.2">
      <c r="A611" s="103" t="s">
        <v>2026</v>
      </c>
      <c r="B611" s="104" t="s">
        <v>2027</v>
      </c>
      <c r="C611" s="109">
        <v>5</v>
      </c>
      <c r="D611" s="109">
        <v>5</v>
      </c>
      <c r="E611" s="112">
        <v>4</v>
      </c>
      <c r="F611" s="112">
        <v>1</v>
      </c>
      <c r="G611" s="186"/>
      <c r="H611" s="177"/>
    </row>
    <row r="612" spans="1:8" ht="13.9" customHeight="1" x14ac:dyDescent="0.2">
      <c r="A612" s="103" t="s">
        <v>2028</v>
      </c>
      <c r="B612" s="104" t="s">
        <v>2029</v>
      </c>
      <c r="C612" s="109">
        <v>377</v>
      </c>
      <c r="D612" s="109">
        <v>361</v>
      </c>
      <c r="E612" s="112">
        <v>315</v>
      </c>
      <c r="F612" s="112">
        <v>62</v>
      </c>
      <c r="G612" s="186"/>
      <c r="H612" s="177"/>
    </row>
    <row r="613" spans="1:8" ht="13.9" customHeight="1" x14ac:dyDescent="0.2">
      <c r="A613" s="103" t="s">
        <v>2030</v>
      </c>
      <c r="B613" s="104" t="s">
        <v>2031</v>
      </c>
      <c r="C613" s="109">
        <v>3</v>
      </c>
      <c r="D613" s="109">
        <v>3</v>
      </c>
      <c r="E613" s="112">
        <v>2</v>
      </c>
      <c r="F613" s="112">
        <v>1</v>
      </c>
      <c r="G613" s="186"/>
      <c r="H613" s="177"/>
    </row>
    <row r="614" spans="1:8" ht="13.9" customHeight="1" x14ac:dyDescent="0.2">
      <c r="A614" s="103" t="s">
        <v>2032</v>
      </c>
      <c r="B614" s="104" t="s">
        <v>2033</v>
      </c>
      <c r="C614" s="109">
        <v>70</v>
      </c>
      <c r="D614" s="109">
        <v>64</v>
      </c>
      <c r="E614" s="112">
        <v>57</v>
      </c>
      <c r="F614" s="112">
        <v>13</v>
      </c>
      <c r="G614" s="186"/>
      <c r="H614" s="177"/>
    </row>
    <row r="615" spans="1:8" ht="13.9" customHeight="1" x14ac:dyDescent="0.2">
      <c r="A615" s="103" t="s">
        <v>2034</v>
      </c>
      <c r="B615" s="104" t="s">
        <v>2035</v>
      </c>
      <c r="C615" s="109">
        <v>9</v>
      </c>
      <c r="D615" s="109">
        <v>9</v>
      </c>
      <c r="E615" s="112">
        <v>5</v>
      </c>
      <c r="F615" s="112">
        <v>4</v>
      </c>
      <c r="G615" s="186"/>
      <c r="H615" s="177"/>
    </row>
    <row r="616" spans="1:8" ht="13.9" customHeight="1" x14ac:dyDescent="0.2">
      <c r="A616" s="103" t="s">
        <v>2036</v>
      </c>
      <c r="B616" s="104" t="s">
        <v>2037</v>
      </c>
      <c r="C616" s="109">
        <v>3</v>
      </c>
      <c r="D616" s="109">
        <v>3</v>
      </c>
      <c r="E616" s="112">
        <v>1</v>
      </c>
      <c r="F616" s="112">
        <v>2</v>
      </c>
      <c r="G616" s="186"/>
      <c r="H616" s="177"/>
    </row>
    <row r="617" spans="1:8" ht="13.9" customHeight="1" x14ac:dyDescent="0.2">
      <c r="A617" s="103" t="s">
        <v>2038</v>
      </c>
      <c r="B617" s="104" t="s">
        <v>2039</v>
      </c>
      <c r="C617" s="109">
        <v>13</v>
      </c>
      <c r="D617" s="109">
        <v>13</v>
      </c>
      <c r="E617" s="112">
        <v>11</v>
      </c>
      <c r="F617" s="112">
        <v>2</v>
      </c>
      <c r="G617" s="186"/>
      <c r="H617" s="177"/>
    </row>
    <row r="618" spans="1:8" ht="13.9" customHeight="1" x14ac:dyDescent="0.2">
      <c r="A618" s="103" t="s">
        <v>2040</v>
      </c>
      <c r="B618" s="104" t="s">
        <v>2041</v>
      </c>
      <c r="C618" s="109">
        <v>63</v>
      </c>
      <c r="D618" s="109">
        <v>54</v>
      </c>
      <c r="E618" s="112">
        <v>38</v>
      </c>
      <c r="F618" s="112">
        <v>25</v>
      </c>
      <c r="G618" s="186"/>
      <c r="H618" s="177"/>
    </row>
    <row r="619" spans="1:8" ht="13.9" customHeight="1" x14ac:dyDescent="0.2">
      <c r="A619" s="103" t="s">
        <v>2042</v>
      </c>
      <c r="B619" s="104" t="s">
        <v>2043</v>
      </c>
      <c r="C619" s="109">
        <v>41</v>
      </c>
      <c r="D619" s="109">
        <v>41</v>
      </c>
      <c r="E619" s="112">
        <v>31</v>
      </c>
      <c r="F619" s="112">
        <v>10</v>
      </c>
      <c r="G619" s="186"/>
      <c r="H619" s="177"/>
    </row>
    <row r="620" spans="1:8" ht="13.9" customHeight="1" x14ac:dyDescent="0.2">
      <c r="A620" s="103" t="s">
        <v>2044</v>
      </c>
      <c r="B620" s="104" t="s">
        <v>2045</v>
      </c>
      <c r="C620" s="109">
        <v>3</v>
      </c>
      <c r="D620" s="109">
        <v>3</v>
      </c>
      <c r="E620" s="112">
        <v>2</v>
      </c>
      <c r="F620" s="112">
        <v>1</v>
      </c>
      <c r="G620" s="186"/>
      <c r="H620" s="177"/>
    </row>
    <row r="621" spans="1:8" ht="13.9" customHeight="1" x14ac:dyDescent="0.2">
      <c r="A621" s="103" t="s">
        <v>2046</v>
      </c>
      <c r="B621" s="104" t="s">
        <v>2047</v>
      </c>
      <c r="C621" s="109">
        <v>196</v>
      </c>
      <c r="D621" s="109">
        <v>186</v>
      </c>
      <c r="E621" s="112">
        <v>150</v>
      </c>
      <c r="F621" s="112">
        <v>46</v>
      </c>
      <c r="G621" s="186"/>
      <c r="H621" s="177"/>
    </row>
    <row r="622" spans="1:8" ht="13.9" customHeight="1" x14ac:dyDescent="0.2">
      <c r="A622" s="103" t="s">
        <v>2048</v>
      </c>
      <c r="B622" s="104" t="s">
        <v>2049</v>
      </c>
      <c r="C622" s="109">
        <v>2</v>
      </c>
      <c r="D622" s="109">
        <v>1</v>
      </c>
      <c r="E622" s="112">
        <v>1</v>
      </c>
      <c r="F622" s="112">
        <v>1</v>
      </c>
      <c r="G622" s="186"/>
      <c r="H622" s="177"/>
    </row>
    <row r="623" spans="1:8" ht="13.9" customHeight="1" x14ac:dyDescent="0.2">
      <c r="A623" s="103" t="s">
        <v>2050</v>
      </c>
      <c r="B623" s="104" t="s">
        <v>2051</v>
      </c>
      <c r="C623" s="109">
        <v>45</v>
      </c>
      <c r="D623" s="109">
        <v>43</v>
      </c>
      <c r="E623" s="112">
        <v>32</v>
      </c>
      <c r="F623" s="112">
        <v>13</v>
      </c>
      <c r="G623" s="186"/>
      <c r="H623" s="177"/>
    </row>
    <row r="624" spans="1:8" ht="13.9" customHeight="1" x14ac:dyDescent="0.2">
      <c r="A624" s="103" t="s">
        <v>2052</v>
      </c>
      <c r="B624" s="104" t="s">
        <v>2053</v>
      </c>
      <c r="C624" s="109">
        <v>9</v>
      </c>
      <c r="D624" s="109">
        <v>9</v>
      </c>
      <c r="E624" s="112">
        <v>5</v>
      </c>
      <c r="F624" s="112">
        <v>4</v>
      </c>
      <c r="G624" s="186"/>
      <c r="H624" s="177"/>
    </row>
    <row r="625" spans="1:8" ht="13.9" customHeight="1" x14ac:dyDescent="0.2">
      <c r="A625" s="103" t="s">
        <v>2054</v>
      </c>
      <c r="B625" s="104" t="s">
        <v>2055</v>
      </c>
      <c r="C625" s="109">
        <v>3</v>
      </c>
      <c r="D625" s="109">
        <v>3</v>
      </c>
      <c r="E625" s="112">
        <v>3</v>
      </c>
      <c r="F625" s="112"/>
      <c r="G625" s="186"/>
      <c r="H625" s="177"/>
    </row>
    <row r="626" spans="1:8" ht="13.9" customHeight="1" x14ac:dyDescent="0.2">
      <c r="A626" s="103" t="s">
        <v>2056</v>
      </c>
      <c r="B626" s="104" t="s">
        <v>2057</v>
      </c>
      <c r="C626" s="109">
        <v>12</v>
      </c>
      <c r="D626" s="109">
        <v>11</v>
      </c>
      <c r="E626" s="112">
        <v>8</v>
      </c>
      <c r="F626" s="112">
        <v>4</v>
      </c>
      <c r="G626" s="186"/>
      <c r="H626" s="177"/>
    </row>
    <row r="627" spans="1:8" ht="13.9" customHeight="1" x14ac:dyDescent="0.2">
      <c r="A627" s="103" t="s">
        <v>2058</v>
      </c>
      <c r="B627" s="104" t="s">
        <v>2059</v>
      </c>
      <c r="C627" s="109">
        <v>44</v>
      </c>
      <c r="D627" s="109">
        <v>44</v>
      </c>
      <c r="E627" s="112">
        <v>31</v>
      </c>
      <c r="F627" s="112">
        <v>13</v>
      </c>
      <c r="G627" s="186"/>
      <c r="H627" s="177"/>
    </row>
    <row r="628" spans="1:8" ht="13.9" customHeight="1" x14ac:dyDescent="0.2">
      <c r="A628" s="103" t="s">
        <v>2060</v>
      </c>
      <c r="B628" s="104" t="s">
        <v>2061</v>
      </c>
      <c r="C628" s="109">
        <v>46</v>
      </c>
      <c r="D628" s="109">
        <v>41</v>
      </c>
      <c r="E628" s="112">
        <v>31</v>
      </c>
      <c r="F628" s="112">
        <v>15</v>
      </c>
      <c r="G628" s="186"/>
      <c r="H628" s="177"/>
    </row>
    <row r="629" spans="1:8" ht="13.9" customHeight="1" x14ac:dyDescent="0.2">
      <c r="A629" s="103" t="s">
        <v>2062</v>
      </c>
      <c r="B629" s="104" t="s">
        <v>2063</v>
      </c>
      <c r="C629" s="109">
        <v>86</v>
      </c>
      <c r="D629" s="109">
        <v>82</v>
      </c>
      <c r="E629" s="112">
        <v>61</v>
      </c>
      <c r="F629" s="112">
        <v>25</v>
      </c>
      <c r="G629" s="186"/>
      <c r="H629" s="177"/>
    </row>
    <row r="630" spans="1:8" ht="13.9" customHeight="1" x14ac:dyDescent="0.2">
      <c r="A630" s="103" t="s">
        <v>2064</v>
      </c>
      <c r="B630" s="104" t="s">
        <v>2065</v>
      </c>
      <c r="C630" s="109">
        <v>27</v>
      </c>
      <c r="D630" s="109">
        <v>25</v>
      </c>
      <c r="E630" s="112">
        <v>19</v>
      </c>
      <c r="F630" s="112">
        <v>8</v>
      </c>
      <c r="G630" s="186"/>
      <c r="H630" s="177"/>
    </row>
    <row r="631" spans="1:8" ht="13.9" customHeight="1" x14ac:dyDescent="0.2">
      <c r="A631" s="103" t="s">
        <v>2066</v>
      </c>
      <c r="B631" s="104" t="s">
        <v>2067</v>
      </c>
      <c r="C631" s="109">
        <v>8</v>
      </c>
      <c r="D631" s="109">
        <v>8</v>
      </c>
      <c r="E631" s="112">
        <v>4</v>
      </c>
      <c r="F631" s="112">
        <v>4</v>
      </c>
      <c r="G631" s="186"/>
      <c r="H631" s="177"/>
    </row>
    <row r="632" spans="1:8" ht="13.9" customHeight="1" x14ac:dyDescent="0.2">
      <c r="A632" s="103" t="s">
        <v>104</v>
      </c>
      <c r="B632" s="104" t="s">
        <v>1078</v>
      </c>
      <c r="C632" s="109">
        <v>1</v>
      </c>
      <c r="D632" s="109">
        <v>1</v>
      </c>
      <c r="E632" s="112">
        <v>1</v>
      </c>
      <c r="F632" s="112"/>
      <c r="G632" s="186"/>
      <c r="H632" s="177"/>
    </row>
    <row r="633" spans="1:8" ht="13.9" customHeight="1" x14ac:dyDescent="0.2">
      <c r="A633" s="103" t="s">
        <v>104</v>
      </c>
      <c r="B633" s="104" t="s">
        <v>1079</v>
      </c>
      <c r="C633" s="110">
        <f>SUM(C595:C632)</f>
        <v>1509</v>
      </c>
      <c r="D633" s="110">
        <f>SUM(D595:D632)</f>
        <v>1422</v>
      </c>
      <c r="E633" s="110">
        <f>SUM(E595:E632)</f>
        <v>1119</v>
      </c>
      <c r="F633" s="110">
        <f>SUM(F595:F632)</f>
        <v>390</v>
      </c>
      <c r="G633" s="110"/>
      <c r="H633" s="177"/>
    </row>
    <row r="634" spans="1:8" ht="13.9" customHeight="1" x14ac:dyDescent="0.2">
      <c r="A634" s="105" t="s">
        <v>104</v>
      </c>
      <c r="B634" s="106" t="s">
        <v>2068</v>
      </c>
      <c r="C634" s="109"/>
      <c r="D634" s="109"/>
      <c r="E634" s="112"/>
      <c r="F634" s="112"/>
      <c r="G634" s="112"/>
      <c r="H634" s="177">
        <v>1</v>
      </c>
    </row>
    <row r="635" spans="1:8" ht="13.9" customHeight="1" x14ac:dyDescent="0.2">
      <c r="A635" s="103" t="s">
        <v>2069</v>
      </c>
      <c r="B635" s="104" t="s">
        <v>2070</v>
      </c>
      <c r="C635" s="109">
        <v>4</v>
      </c>
      <c r="D635" s="109"/>
      <c r="E635" s="112">
        <v>2</v>
      </c>
      <c r="F635" s="112">
        <v>2</v>
      </c>
      <c r="G635" s="186"/>
      <c r="H635" s="177"/>
    </row>
    <row r="636" spans="1:8" ht="13.9" customHeight="1" x14ac:dyDescent="0.2">
      <c r="A636" s="103" t="s">
        <v>2071</v>
      </c>
      <c r="B636" s="104" t="s">
        <v>2072</v>
      </c>
      <c r="C636" s="109">
        <v>19</v>
      </c>
      <c r="D636" s="109"/>
      <c r="E636" s="112">
        <v>16</v>
      </c>
      <c r="F636" s="112">
        <v>3</v>
      </c>
      <c r="G636" s="186"/>
      <c r="H636" s="177"/>
    </row>
    <row r="637" spans="1:8" ht="13.9" customHeight="1" x14ac:dyDescent="0.2">
      <c r="A637" s="103" t="s">
        <v>2073</v>
      </c>
      <c r="B637" s="104" t="s">
        <v>2074</v>
      </c>
      <c r="C637" s="109">
        <v>4</v>
      </c>
      <c r="D637" s="109">
        <v>1</v>
      </c>
      <c r="E637" s="112">
        <v>3</v>
      </c>
      <c r="F637" s="112">
        <v>1</v>
      </c>
      <c r="G637" s="186"/>
      <c r="H637" s="177"/>
    </row>
    <row r="638" spans="1:8" ht="13.9" customHeight="1" x14ac:dyDescent="0.2">
      <c r="A638" s="103" t="s">
        <v>2075</v>
      </c>
      <c r="B638" s="104" t="s">
        <v>2076</v>
      </c>
      <c r="C638" s="109">
        <v>6</v>
      </c>
      <c r="D638" s="109"/>
      <c r="E638" s="112">
        <v>3</v>
      </c>
      <c r="F638" s="112">
        <v>3</v>
      </c>
      <c r="G638" s="186"/>
      <c r="H638" s="177"/>
    </row>
    <row r="639" spans="1:8" ht="13.9" customHeight="1" x14ac:dyDescent="0.2">
      <c r="A639" s="103" t="s">
        <v>2077</v>
      </c>
      <c r="B639" s="104" t="s">
        <v>2078</v>
      </c>
      <c r="C639" s="109">
        <v>1</v>
      </c>
      <c r="D639" s="109"/>
      <c r="E639" s="112">
        <v>1</v>
      </c>
      <c r="F639" s="112"/>
      <c r="G639" s="186"/>
      <c r="H639" s="177"/>
    </row>
    <row r="640" spans="1:8" ht="13.9" customHeight="1" x14ac:dyDescent="0.2">
      <c r="A640" s="103" t="s">
        <v>2079</v>
      </c>
      <c r="B640" s="104" t="s">
        <v>2080</v>
      </c>
      <c r="C640" s="109">
        <v>3</v>
      </c>
      <c r="D640" s="109"/>
      <c r="E640" s="112">
        <v>3</v>
      </c>
      <c r="F640" s="112"/>
      <c r="G640" s="186"/>
      <c r="H640" s="177"/>
    </row>
    <row r="641" spans="1:8" ht="13.9" customHeight="1" x14ac:dyDescent="0.2">
      <c r="A641" s="103" t="s">
        <v>2081</v>
      </c>
      <c r="B641" s="104" t="s">
        <v>2082</v>
      </c>
      <c r="C641" s="109">
        <v>11</v>
      </c>
      <c r="D641" s="109"/>
      <c r="E641" s="112">
        <v>6</v>
      </c>
      <c r="F641" s="112">
        <v>5</v>
      </c>
      <c r="G641" s="186"/>
      <c r="H641" s="177"/>
    </row>
    <row r="642" spans="1:8" ht="13.9" customHeight="1" x14ac:dyDescent="0.2">
      <c r="A642" s="103" t="s">
        <v>2083</v>
      </c>
      <c r="B642" s="104" t="s">
        <v>2084</v>
      </c>
      <c r="C642" s="109">
        <v>22</v>
      </c>
      <c r="D642" s="109">
        <v>3</v>
      </c>
      <c r="E642" s="112">
        <v>19</v>
      </c>
      <c r="F642" s="112">
        <v>3</v>
      </c>
      <c r="G642" s="186"/>
      <c r="H642" s="177"/>
    </row>
    <row r="643" spans="1:8" ht="13.9" customHeight="1" x14ac:dyDescent="0.2">
      <c r="A643" s="103" t="s">
        <v>2085</v>
      </c>
      <c r="B643" s="104" t="s">
        <v>2086</v>
      </c>
      <c r="C643" s="109"/>
      <c r="D643" s="109"/>
      <c r="E643" s="112"/>
      <c r="F643" s="112"/>
      <c r="G643" s="186"/>
      <c r="H643" s="177"/>
    </row>
    <row r="644" spans="1:8" ht="13.9" customHeight="1" x14ac:dyDescent="0.2">
      <c r="A644" s="103" t="s">
        <v>2087</v>
      </c>
      <c r="B644" s="104" t="s">
        <v>2088</v>
      </c>
      <c r="C644" s="109"/>
      <c r="D644" s="109"/>
      <c r="E644" s="112"/>
      <c r="F644" s="112"/>
      <c r="G644" s="186"/>
      <c r="H644" s="177"/>
    </row>
    <row r="645" spans="1:8" ht="13.9" customHeight="1" x14ac:dyDescent="0.2">
      <c r="A645" s="103" t="s">
        <v>2089</v>
      </c>
      <c r="B645" s="104" t="s">
        <v>2090</v>
      </c>
      <c r="C645" s="109"/>
      <c r="D645" s="109"/>
      <c r="E645" s="112"/>
      <c r="F645" s="112"/>
      <c r="G645" s="186"/>
      <c r="H645" s="177"/>
    </row>
    <row r="646" spans="1:8" ht="13.9" customHeight="1" x14ac:dyDescent="0.2">
      <c r="A646" s="103" t="s">
        <v>2091</v>
      </c>
      <c r="B646" s="104" t="s">
        <v>2092</v>
      </c>
      <c r="C646" s="109">
        <v>7</v>
      </c>
      <c r="D646" s="109">
        <v>1</v>
      </c>
      <c r="E646" s="112">
        <v>6</v>
      </c>
      <c r="F646" s="112">
        <v>1</v>
      </c>
      <c r="G646" s="186"/>
      <c r="H646" s="177"/>
    </row>
    <row r="647" spans="1:8" ht="13.9" customHeight="1" x14ac:dyDescent="0.2">
      <c r="A647" s="103" t="s">
        <v>2093</v>
      </c>
      <c r="B647" s="104" t="s">
        <v>2094</v>
      </c>
      <c r="C647" s="109">
        <v>25</v>
      </c>
      <c r="D647" s="109">
        <v>4</v>
      </c>
      <c r="E647" s="112">
        <v>20</v>
      </c>
      <c r="F647" s="112">
        <v>5</v>
      </c>
      <c r="G647" s="186"/>
      <c r="H647" s="177"/>
    </row>
    <row r="648" spans="1:8" ht="13.9" customHeight="1" x14ac:dyDescent="0.2">
      <c r="A648" s="103" t="s">
        <v>2095</v>
      </c>
      <c r="B648" s="104" t="s">
        <v>2096</v>
      </c>
      <c r="C648" s="109"/>
      <c r="D648" s="109"/>
      <c r="E648" s="112"/>
      <c r="F648" s="112"/>
      <c r="G648" s="186"/>
      <c r="H648" s="177"/>
    </row>
    <row r="649" spans="1:8" ht="13.9" customHeight="1" x14ac:dyDescent="0.2">
      <c r="A649" s="103" t="s">
        <v>2097</v>
      </c>
      <c r="B649" s="104" t="s">
        <v>2098</v>
      </c>
      <c r="C649" s="109">
        <v>5</v>
      </c>
      <c r="D649" s="109"/>
      <c r="E649" s="112">
        <v>4</v>
      </c>
      <c r="F649" s="112">
        <v>1</v>
      </c>
      <c r="G649" s="186"/>
      <c r="H649" s="177"/>
    </row>
    <row r="650" spans="1:8" ht="13.9" customHeight="1" x14ac:dyDescent="0.2">
      <c r="A650" s="103" t="s">
        <v>2099</v>
      </c>
      <c r="B650" s="104" t="s">
        <v>2100</v>
      </c>
      <c r="C650" s="109">
        <v>7</v>
      </c>
      <c r="D650" s="109">
        <v>1</v>
      </c>
      <c r="E650" s="112">
        <v>5</v>
      </c>
      <c r="F650" s="112">
        <v>2</v>
      </c>
      <c r="G650" s="186"/>
      <c r="H650" s="177"/>
    </row>
    <row r="651" spans="1:8" ht="13.9" customHeight="1" x14ac:dyDescent="0.2">
      <c r="A651" s="103" t="s">
        <v>2101</v>
      </c>
      <c r="B651" s="104" t="s">
        <v>2102</v>
      </c>
      <c r="C651" s="109">
        <v>26</v>
      </c>
      <c r="D651" s="109">
        <v>4</v>
      </c>
      <c r="E651" s="112">
        <v>22</v>
      </c>
      <c r="F651" s="112">
        <v>4</v>
      </c>
      <c r="G651" s="186"/>
      <c r="H651" s="177"/>
    </row>
    <row r="652" spans="1:8" ht="13.9" customHeight="1" x14ac:dyDescent="0.2">
      <c r="A652" s="103" t="s">
        <v>2103</v>
      </c>
      <c r="B652" s="104" t="s">
        <v>2104</v>
      </c>
      <c r="C652" s="109">
        <v>7</v>
      </c>
      <c r="D652" s="109"/>
      <c r="E652" s="112">
        <v>6</v>
      </c>
      <c r="F652" s="112">
        <v>1</v>
      </c>
      <c r="G652" s="186"/>
      <c r="H652" s="177"/>
    </row>
    <row r="653" spans="1:8" ht="13.9" customHeight="1" x14ac:dyDescent="0.2">
      <c r="A653" s="103" t="s">
        <v>2105</v>
      </c>
      <c r="B653" s="104" t="s">
        <v>2106</v>
      </c>
      <c r="C653" s="109">
        <v>19</v>
      </c>
      <c r="D653" s="109"/>
      <c r="E653" s="112">
        <v>16</v>
      </c>
      <c r="F653" s="112">
        <v>3</v>
      </c>
      <c r="G653" s="186"/>
      <c r="H653" s="177"/>
    </row>
    <row r="654" spans="1:8" ht="13.9" customHeight="1" x14ac:dyDescent="0.2">
      <c r="A654" s="103" t="s">
        <v>2107</v>
      </c>
      <c r="B654" s="104" t="s">
        <v>2108</v>
      </c>
      <c r="C654" s="109"/>
      <c r="D654" s="109"/>
      <c r="E654" s="112"/>
      <c r="F654" s="112"/>
      <c r="G654" s="186"/>
      <c r="H654" s="177"/>
    </row>
    <row r="655" spans="1:8" ht="13.9" customHeight="1" x14ac:dyDescent="0.2">
      <c r="A655" s="103" t="s">
        <v>2109</v>
      </c>
      <c r="B655" s="104" t="s">
        <v>2110</v>
      </c>
      <c r="C655" s="109">
        <v>16</v>
      </c>
      <c r="D655" s="109">
        <v>3</v>
      </c>
      <c r="E655" s="112">
        <v>15</v>
      </c>
      <c r="F655" s="112">
        <v>1</v>
      </c>
      <c r="G655" s="186"/>
      <c r="H655" s="177"/>
    </row>
    <row r="656" spans="1:8" ht="13.9" customHeight="1" x14ac:dyDescent="0.2">
      <c r="A656" s="103" t="s">
        <v>2111</v>
      </c>
      <c r="B656" s="104" t="s">
        <v>2112</v>
      </c>
      <c r="C656" s="109">
        <v>4</v>
      </c>
      <c r="D656" s="109">
        <v>2</v>
      </c>
      <c r="E656" s="112">
        <v>4</v>
      </c>
      <c r="F656" s="112"/>
      <c r="G656" s="186"/>
      <c r="H656" s="177"/>
    </row>
    <row r="657" spans="1:8" ht="13.9" customHeight="1" x14ac:dyDescent="0.2">
      <c r="A657" s="103" t="s">
        <v>2113</v>
      </c>
      <c r="B657" s="108" t="s">
        <v>2114</v>
      </c>
      <c r="C657" s="109">
        <v>336</v>
      </c>
      <c r="D657" s="109">
        <v>45</v>
      </c>
      <c r="E657" s="112">
        <v>259</v>
      </c>
      <c r="F657" s="112">
        <v>77</v>
      </c>
      <c r="G657" s="186"/>
      <c r="H657" s="177"/>
    </row>
    <row r="658" spans="1:8" ht="13.9" customHeight="1" x14ac:dyDescent="0.2">
      <c r="A658" s="103" t="s">
        <v>104</v>
      </c>
      <c r="B658" s="104" t="s">
        <v>1078</v>
      </c>
      <c r="C658" s="109">
        <v>6</v>
      </c>
      <c r="D658" s="109">
        <v>1</v>
      </c>
      <c r="E658" s="112">
        <v>3</v>
      </c>
      <c r="F658" s="112">
        <v>3</v>
      </c>
      <c r="G658" s="186"/>
      <c r="H658" s="177"/>
    </row>
    <row r="659" spans="1:8" ht="13.9" customHeight="1" x14ac:dyDescent="0.2">
      <c r="A659" s="103" t="s">
        <v>104</v>
      </c>
      <c r="B659" s="104" t="s">
        <v>1079</v>
      </c>
      <c r="C659" s="110">
        <f>SUM(C635:C658)</f>
        <v>528</v>
      </c>
      <c r="D659" s="110">
        <f>SUM(D635:D658)</f>
        <v>65</v>
      </c>
      <c r="E659" s="110">
        <f>SUM(E635:E658)</f>
        <v>413</v>
      </c>
      <c r="F659" s="110">
        <f>SUM(F635:F658)</f>
        <v>115</v>
      </c>
      <c r="G659" s="110"/>
      <c r="H659" s="177"/>
    </row>
    <row r="660" spans="1:8" ht="13.9" customHeight="1" x14ac:dyDescent="0.2">
      <c r="A660" s="105" t="s">
        <v>104</v>
      </c>
      <c r="B660" s="106" t="s">
        <v>2115</v>
      </c>
      <c r="C660" s="109"/>
      <c r="D660" s="109"/>
      <c r="E660" s="112"/>
      <c r="F660" s="112"/>
      <c r="G660" s="112"/>
      <c r="H660" s="177">
        <v>1</v>
      </c>
    </row>
    <row r="661" spans="1:8" ht="13.9" customHeight="1" x14ac:dyDescent="0.2">
      <c r="A661" s="103" t="s">
        <v>2116</v>
      </c>
      <c r="B661" s="104" t="s">
        <v>2117</v>
      </c>
      <c r="C661" s="109">
        <v>3</v>
      </c>
      <c r="D661" s="109"/>
      <c r="E661" s="112">
        <v>2</v>
      </c>
      <c r="F661" s="112">
        <v>1</v>
      </c>
      <c r="G661" s="186"/>
      <c r="H661" s="177"/>
    </row>
    <row r="662" spans="1:8" ht="13.9" customHeight="1" x14ac:dyDescent="0.2">
      <c r="A662" s="103" t="s">
        <v>2118</v>
      </c>
      <c r="B662" s="104" t="s">
        <v>2119</v>
      </c>
      <c r="C662" s="109">
        <v>2</v>
      </c>
      <c r="D662" s="109"/>
      <c r="E662" s="112">
        <v>2</v>
      </c>
      <c r="F662" s="112"/>
      <c r="G662" s="186"/>
      <c r="H662" s="177"/>
    </row>
    <row r="663" spans="1:8" ht="13.9" customHeight="1" x14ac:dyDescent="0.2">
      <c r="A663" s="103" t="s">
        <v>2120</v>
      </c>
      <c r="B663" s="104" t="s">
        <v>2121</v>
      </c>
      <c r="C663" s="109">
        <v>13</v>
      </c>
      <c r="D663" s="109"/>
      <c r="E663" s="112">
        <v>8</v>
      </c>
      <c r="F663" s="112">
        <v>5</v>
      </c>
      <c r="G663" s="186"/>
      <c r="H663" s="177"/>
    </row>
    <row r="664" spans="1:8" ht="13.9" customHeight="1" x14ac:dyDescent="0.2">
      <c r="A664" s="103" t="s">
        <v>2122</v>
      </c>
      <c r="B664" s="104" t="s">
        <v>2123</v>
      </c>
      <c r="C664" s="109">
        <v>4</v>
      </c>
      <c r="D664" s="109"/>
      <c r="E664" s="112">
        <v>2</v>
      </c>
      <c r="F664" s="112">
        <v>2</v>
      </c>
      <c r="G664" s="186"/>
      <c r="H664" s="177"/>
    </row>
    <row r="665" spans="1:8" ht="13.9" customHeight="1" x14ac:dyDescent="0.2">
      <c r="A665" s="103" t="s">
        <v>2124</v>
      </c>
      <c r="B665" s="104" t="s">
        <v>2125</v>
      </c>
      <c r="C665" s="109">
        <v>1</v>
      </c>
      <c r="D665" s="109"/>
      <c r="E665" s="112">
        <v>1</v>
      </c>
      <c r="F665" s="112"/>
      <c r="G665" s="186"/>
      <c r="H665" s="177"/>
    </row>
    <row r="666" spans="1:8" ht="13.9" customHeight="1" x14ac:dyDescent="0.2">
      <c r="A666" s="103" t="s">
        <v>2126</v>
      </c>
      <c r="B666" s="104" t="s">
        <v>2127</v>
      </c>
      <c r="C666" s="109">
        <v>1</v>
      </c>
      <c r="D666" s="109"/>
      <c r="E666" s="112"/>
      <c r="F666" s="112">
        <v>1</v>
      </c>
      <c r="G666" s="186"/>
      <c r="H666" s="177"/>
    </row>
    <row r="667" spans="1:8" ht="13.9" customHeight="1" x14ac:dyDescent="0.2">
      <c r="A667" s="103" t="s">
        <v>2128</v>
      </c>
      <c r="B667" s="104" t="s">
        <v>2129</v>
      </c>
      <c r="C667" s="109">
        <v>11</v>
      </c>
      <c r="D667" s="109"/>
      <c r="E667" s="112">
        <v>9</v>
      </c>
      <c r="F667" s="112">
        <v>2</v>
      </c>
      <c r="G667" s="186"/>
      <c r="H667" s="177"/>
    </row>
    <row r="668" spans="1:8" ht="13.9" customHeight="1" x14ac:dyDescent="0.2">
      <c r="A668" s="103" t="s">
        <v>2130</v>
      </c>
      <c r="B668" s="104" t="s">
        <v>2131</v>
      </c>
      <c r="C668" s="109">
        <v>35</v>
      </c>
      <c r="D668" s="109"/>
      <c r="E668" s="112">
        <v>25</v>
      </c>
      <c r="F668" s="112">
        <v>10</v>
      </c>
      <c r="G668" s="186"/>
      <c r="H668" s="177"/>
    </row>
    <row r="669" spans="1:8" ht="13.9" customHeight="1" x14ac:dyDescent="0.2">
      <c r="A669" s="103" t="s">
        <v>2132</v>
      </c>
      <c r="B669" s="104" t="s">
        <v>2133</v>
      </c>
      <c r="C669" s="109">
        <v>4</v>
      </c>
      <c r="D669" s="109"/>
      <c r="E669" s="112">
        <v>3</v>
      </c>
      <c r="F669" s="112">
        <v>1</v>
      </c>
      <c r="G669" s="186"/>
      <c r="H669" s="177"/>
    </row>
    <row r="670" spans="1:8" ht="13.9" customHeight="1" x14ac:dyDescent="0.2">
      <c r="A670" s="103" t="s">
        <v>2134</v>
      </c>
      <c r="B670" s="104" t="s">
        <v>2135</v>
      </c>
      <c r="C670" s="109">
        <v>6</v>
      </c>
      <c r="D670" s="109"/>
      <c r="E670" s="112">
        <v>3</v>
      </c>
      <c r="F670" s="112">
        <v>3</v>
      </c>
      <c r="G670" s="186"/>
      <c r="H670" s="177"/>
    </row>
    <row r="671" spans="1:8" ht="13.9" customHeight="1" x14ac:dyDescent="0.2">
      <c r="A671" s="103" t="s">
        <v>2136</v>
      </c>
      <c r="B671" s="104" t="s">
        <v>2137</v>
      </c>
      <c r="C671" s="109">
        <v>6</v>
      </c>
      <c r="D671" s="109"/>
      <c r="E671" s="112">
        <v>3</v>
      </c>
      <c r="F671" s="112">
        <v>3</v>
      </c>
      <c r="G671" s="186"/>
      <c r="H671" s="177"/>
    </row>
    <row r="672" spans="1:8" ht="13.9" customHeight="1" x14ac:dyDescent="0.2">
      <c r="A672" s="103" t="s">
        <v>2138</v>
      </c>
      <c r="B672" s="104" t="s">
        <v>2139</v>
      </c>
      <c r="C672" s="109">
        <v>2</v>
      </c>
      <c r="D672" s="109"/>
      <c r="E672" s="112">
        <v>1</v>
      </c>
      <c r="F672" s="112">
        <v>1</v>
      </c>
      <c r="G672" s="186"/>
      <c r="H672" s="177"/>
    </row>
    <row r="673" spans="1:8" ht="13.9" customHeight="1" x14ac:dyDescent="0.2">
      <c r="A673" s="103" t="s">
        <v>2140</v>
      </c>
      <c r="B673" s="104" t="s">
        <v>2141</v>
      </c>
      <c r="C673" s="109">
        <v>3</v>
      </c>
      <c r="D673" s="109"/>
      <c r="E673" s="112">
        <v>2</v>
      </c>
      <c r="F673" s="112">
        <v>1</v>
      </c>
      <c r="G673" s="186"/>
      <c r="H673" s="177"/>
    </row>
    <row r="674" spans="1:8" ht="13.9" customHeight="1" x14ac:dyDescent="0.2">
      <c r="A674" s="103" t="s">
        <v>2142</v>
      </c>
      <c r="B674" s="104" t="s">
        <v>2143</v>
      </c>
      <c r="C674" s="109">
        <v>15</v>
      </c>
      <c r="D674" s="109"/>
      <c r="E674" s="112">
        <v>10</v>
      </c>
      <c r="F674" s="112">
        <v>5</v>
      </c>
      <c r="G674" s="186"/>
      <c r="H674" s="177"/>
    </row>
    <row r="675" spans="1:8" ht="13.9" customHeight="1" x14ac:dyDescent="0.2">
      <c r="A675" s="103" t="s">
        <v>2144</v>
      </c>
      <c r="B675" s="104" t="s">
        <v>2145</v>
      </c>
      <c r="C675" s="109">
        <v>22</v>
      </c>
      <c r="D675" s="109"/>
      <c r="E675" s="112">
        <v>10</v>
      </c>
      <c r="F675" s="112">
        <v>12</v>
      </c>
      <c r="G675" s="186"/>
      <c r="H675" s="177"/>
    </row>
    <row r="676" spans="1:8" ht="13.9" customHeight="1" x14ac:dyDescent="0.2">
      <c r="A676" s="103" t="s">
        <v>2146</v>
      </c>
      <c r="B676" s="104" t="s">
        <v>2147</v>
      </c>
      <c r="C676" s="109">
        <v>3</v>
      </c>
      <c r="D676" s="109"/>
      <c r="E676" s="112">
        <v>3</v>
      </c>
      <c r="F676" s="112"/>
      <c r="G676" s="186"/>
      <c r="H676" s="177"/>
    </row>
    <row r="677" spans="1:8" ht="13.9" customHeight="1" x14ac:dyDescent="0.2">
      <c r="A677" s="103" t="s">
        <v>2148</v>
      </c>
      <c r="B677" s="104" t="s">
        <v>2149</v>
      </c>
      <c r="C677" s="109">
        <v>4</v>
      </c>
      <c r="D677" s="109"/>
      <c r="E677" s="112">
        <v>2</v>
      </c>
      <c r="F677" s="112">
        <v>2</v>
      </c>
      <c r="G677" s="186"/>
      <c r="H677" s="177"/>
    </row>
    <row r="678" spans="1:8" ht="13.9" customHeight="1" x14ac:dyDescent="0.2">
      <c r="A678" s="103" t="s">
        <v>2150</v>
      </c>
      <c r="B678" s="104" t="s">
        <v>2151</v>
      </c>
      <c r="C678" s="109">
        <v>441</v>
      </c>
      <c r="D678" s="109"/>
      <c r="E678" s="112">
        <v>372</v>
      </c>
      <c r="F678" s="112">
        <v>69</v>
      </c>
      <c r="G678" s="186"/>
      <c r="H678" s="177"/>
    </row>
    <row r="679" spans="1:8" ht="13.9" customHeight="1" x14ac:dyDescent="0.2">
      <c r="A679" s="103" t="s">
        <v>2152</v>
      </c>
      <c r="B679" s="104" t="s">
        <v>2153</v>
      </c>
      <c r="C679" s="109">
        <v>5</v>
      </c>
      <c r="D679" s="109"/>
      <c r="E679" s="112">
        <v>5</v>
      </c>
      <c r="F679" s="112"/>
      <c r="G679" s="186"/>
      <c r="H679" s="177"/>
    </row>
    <row r="680" spans="1:8" ht="13.9" customHeight="1" x14ac:dyDescent="0.2">
      <c r="A680" s="103" t="s">
        <v>2154</v>
      </c>
      <c r="B680" s="104" t="s">
        <v>2155</v>
      </c>
      <c r="C680" s="109">
        <v>18</v>
      </c>
      <c r="D680" s="109"/>
      <c r="E680" s="112">
        <v>14</v>
      </c>
      <c r="F680" s="112">
        <v>4</v>
      </c>
      <c r="G680" s="186"/>
      <c r="H680" s="177"/>
    </row>
    <row r="681" spans="1:8" ht="13.9" customHeight="1" x14ac:dyDescent="0.2">
      <c r="A681" s="103" t="s">
        <v>2156</v>
      </c>
      <c r="B681" s="104" t="s">
        <v>2157</v>
      </c>
      <c r="C681" s="109">
        <v>11</v>
      </c>
      <c r="D681" s="109"/>
      <c r="E681" s="112">
        <v>6</v>
      </c>
      <c r="F681" s="112">
        <v>5</v>
      </c>
      <c r="G681" s="186"/>
      <c r="H681" s="177"/>
    </row>
    <row r="682" spans="1:8" ht="13.9" customHeight="1" x14ac:dyDescent="0.2">
      <c r="A682" s="103" t="s">
        <v>104</v>
      </c>
      <c r="B682" s="104" t="s">
        <v>1078</v>
      </c>
      <c r="C682" s="109">
        <v>2</v>
      </c>
      <c r="D682" s="109"/>
      <c r="E682" s="112"/>
      <c r="F682" s="112">
        <v>2</v>
      </c>
      <c r="G682" s="186"/>
      <c r="H682" s="177"/>
    </row>
    <row r="683" spans="1:8" ht="13.9" customHeight="1" x14ac:dyDescent="0.2">
      <c r="A683" s="103" t="s">
        <v>104</v>
      </c>
      <c r="B683" s="104" t="s">
        <v>1079</v>
      </c>
      <c r="C683" s="110">
        <f>SUM(C661:C682)</f>
        <v>612</v>
      </c>
      <c r="D683" s="110">
        <f>SUM(D661:D682)</f>
        <v>0</v>
      </c>
      <c r="E683" s="110">
        <f>SUM(E661:E682)</f>
        <v>483</v>
      </c>
      <c r="F683" s="110">
        <f>SUM(F661:F682)</f>
        <v>129</v>
      </c>
      <c r="G683" s="110"/>
      <c r="H683" s="177"/>
    </row>
    <row r="684" spans="1:8" ht="13.9" customHeight="1" x14ac:dyDescent="0.2">
      <c r="A684" s="105" t="s">
        <v>104</v>
      </c>
      <c r="B684" s="106" t="s">
        <v>2158</v>
      </c>
      <c r="C684" s="109"/>
      <c r="D684" s="109"/>
      <c r="E684" s="112"/>
      <c r="F684" s="112"/>
      <c r="G684" s="112"/>
      <c r="H684" s="177">
        <v>1</v>
      </c>
    </row>
    <row r="685" spans="1:8" ht="13.9" customHeight="1" x14ac:dyDescent="0.2">
      <c r="A685" s="103" t="s">
        <v>2159</v>
      </c>
      <c r="B685" s="104" t="s">
        <v>2160</v>
      </c>
      <c r="C685" s="109">
        <v>7</v>
      </c>
      <c r="D685" s="109">
        <v>7</v>
      </c>
      <c r="E685" s="112">
        <v>6</v>
      </c>
      <c r="F685" s="112">
        <v>1</v>
      </c>
      <c r="G685" s="186"/>
      <c r="H685" s="177"/>
    </row>
    <row r="686" spans="1:8" ht="13.9" customHeight="1" x14ac:dyDescent="0.2">
      <c r="A686" s="103" t="s">
        <v>2161</v>
      </c>
      <c r="B686" s="104" t="s">
        <v>2162</v>
      </c>
      <c r="C686" s="109">
        <v>7</v>
      </c>
      <c r="D686" s="109">
        <v>7</v>
      </c>
      <c r="E686" s="112">
        <v>6</v>
      </c>
      <c r="F686" s="112">
        <v>1</v>
      </c>
      <c r="G686" s="186"/>
      <c r="H686" s="177"/>
    </row>
    <row r="687" spans="1:8" ht="13.9" customHeight="1" x14ac:dyDescent="0.2">
      <c r="A687" s="103" t="s">
        <v>2163</v>
      </c>
      <c r="B687" s="104" t="s">
        <v>2164</v>
      </c>
      <c r="C687" s="109">
        <v>2</v>
      </c>
      <c r="D687" s="109">
        <v>2</v>
      </c>
      <c r="E687" s="112">
        <v>2</v>
      </c>
      <c r="F687" s="112"/>
      <c r="G687" s="186"/>
      <c r="H687" s="177"/>
    </row>
    <row r="688" spans="1:8" ht="13.9" customHeight="1" x14ac:dyDescent="0.2">
      <c r="A688" s="103" t="s">
        <v>2165</v>
      </c>
      <c r="B688" s="104" t="s">
        <v>2166</v>
      </c>
      <c r="C688" s="109">
        <v>6</v>
      </c>
      <c r="D688" s="109">
        <v>6</v>
      </c>
      <c r="E688" s="112">
        <v>4</v>
      </c>
      <c r="F688" s="112">
        <v>2</v>
      </c>
      <c r="G688" s="186"/>
      <c r="H688" s="177"/>
    </row>
    <row r="689" spans="1:8" ht="13.9" customHeight="1" x14ac:dyDescent="0.2">
      <c r="A689" s="103" t="s">
        <v>2167</v>
      </c>
      <c r="B689" s="104" t="s">
        <v>2168</v>
      </c>
      <c r="C689" s="109">
        <v>17</v>
      </c>
      <c r="D689" s="109">
        <v>17</v>
      </c>
      <c r="E689" s="112">
        <v>17</v>
      </c>
      <c r="F689" s="112"/>
      <c r="G689" s="186"/>
      <c r="H689" s="177"/>
    </row>
    <row r="690" spans="1:8" ht="13.9" customHeight="1" x14ac:dyDescent="0.2">
      <c r="A690" s="103" t="s">
        <v>2169</v>
      </c>
      <c r="B690" s="104" t="s">
        <v>2170</v>
      </c>
      <c r="C690" s="109">
        <v>18</v>
      </c>
      <c r="D690" s="109">
        <v>18</v>
      </c>
      <c r="E690" s="112">
        <v>12</v>
      </c>
      <c r="F690" s="112">
        <v>6</v>
      </c>
      <c r="G690" s="186"/>
      <c r="H690" s="177"/>
    </row>
    <row r="691" spans="1:8" ht="13.9" customHeight="1" x14ac:dyDescent="0.2">
      <c r="A691" s="103" t="s">
        <v>2171</v>
      </c>
      <c r="B691" s="104" t="s">
        <v>2172</v>
      </c>
      <c r="C691" s="109">
        <v>7</v>
      </c>
      <c r="D691" s="109">
        <v>7</v>
      </c>
      <c r="E691" s="112">
        <v>7</v>
      </c>
      <c r="F691" s="112"/>
      <c r="G691" s="186"/>
      <c r="H691" s="177"/>
    </row>
    <row r="692" spans="1:8" ht="13.9" customHeight="1" x14ac:dyDescent="0.2">
      <c r="A692" s="103" t="s">
        <v>2173</v>
      </c>
      <c r="B692" s="104" t="s">
        <v>2174</v>
      </c>
      <c r="C692" s="109">
        <v>14</v>
      </c>
      <c r="D692" s="109">
        <v>14</v>
      </c>
      <c r="E692" s="112">
        <v>12</v>
      </c>
      <c r="F692" s="112">
        <v>2</v>
      </c>
      <c r="G692" s="186"/>
      <c r="H692" s="177"/>
    </row>
    <row r="693" spans="1:8" ht="13.9" customHeight="1" x14ac:dyDescent="0.2">
      <c r="A693" s="103" t="s">
        <v>2175</v>
      </c>
      <c r="B693" s="104" t="s">
        <v>2176</v>
      </c>
      <c r="C693" s="109">
        <v>1</v>
      </c>
      <c r="D693" s="109">
        <v>1</v>
      </c>
      <c r="E693" s="112"/>
      <c r="F693" s="112">
        <v>1</v>
      </c>
      <c r="G693" s="186"/>
      <c r="H693" s="177"/>
    </row>
    <row r="694" spans="1:8" ht="13.9" customHeight="1" x14ac:dyDescent="0.2">
      <c r="A694" s="103" t="s">
        <v>2177</v>
      </c>
      <c r="B694" s="104" t="s">
        <v>2178</v>
      </c>
      <c r="C694" s="109">
        <v>4</v>
      </c>
      <c r="D694" s="109">
        <v>4</v>
      </c>
      <c r="E694" s="112">
        <v>4</v>
      </c>
      <c r="F694" s="112"/>
      <c r="G694" s="186"/>
      <c r="H694" s="177"/>
    </row>
    <row r="695" spans="1:8" ht="13.9" customHeight="1" x14ac:dyDescent="0.2">
      <c r="A695" s="103" t="s">
        <v>2179</v>
      </c>
      <c r="B695" s="104" t="s">
        <v>2180</v>
      </c>
      <c r="C695" s="109">
        <v>8</v>
      </c>
      <c r="D695" s="109">
        <v>8</v>
      </c>
      <c r="E695" s="112">
        <v>5</v>
      </c>
      <c r="F695" s="112">
        <v>3</v>
      </c>
      <c r="G695" s="186"/>
      <c r="H695" s="177"/>
    </row>
    <row r="696" spans="1:8" ht="13.9" customHeight="1" x14ac:dyDescent="0.2">
      <c r="A696" s="103" t="s">
        <v>2181</v>
      </c>
      <c r="B696" s="104" t="s">
        <v>2182</v>
      </c>
      <c r="C696" s="109">
        <v>7</v>
      </c>
      <c r="D696" s="109">
        <v>7</v>
      </c>
      <c r="E696" s="112">
        <v>6</v>
      </c>
      <c r="F696" s="112">
        <v>1</v>
      </c>
      <c r="G696" s="186"/>
      <c r="H696" s="177"/>
    </row>
    <row r="697" spans="1:8" ht="13.9" customHeight="1" x14ac:dyDescent="0.2">
      <c r="A697" s="103" t="s">
        <v>2183</v>
      </c>
      <c r="B697" s="104" t="s">
        <v>2184</v>
      </c>
      <c r="C697" s="109">
        <v>1</v>
      </c>
      <c r="D697" s="109">
        <v>1</v>
      </c>
      <c r="E697" s="112">
        <v>1</v>
      </c>
      <c r="F697" s="112"/>
      <c r="G697" s="186"/>
      <c r="H697" s="177"/>
    </row>
    <row r="698" spans="1:8" ht="13.9" customHeight="1" x14ac:dyDescent="0.2">
      <c r="A698" s="103" t="s">
        <v>2185</v>
      </c>
      <c r="B698" s="104" t="s">
        <v>2186</v>
      </c>
      <c r="C698" s="109">
        <v>86</v>
      </c>
      <c r="D698" s="109">
        <v>86</v>
      </c>
      <c r="E698" s="112">
        <v>69</v>
      </c>
      <c r="F698" s="112">
        <v>17</v>
      </c>
      <c r="G698" s="186"/>
      <c r="H698" s="177"/>
    </row>
    <row r="699" spans="1:8" ht="13.9" customHeight="1" x14ac:dyDescent="0.2">
      <c r="A699" s="103" t="s">
        <v>2187</v>
      </c>
      <c r="B699" s="104" t="s">
        <v>2188</v>
      </c>
      <c r="C699" s="109">
        <v>21</v>
      </c>
      <c r="D699" s="109">
        <v>21</v>
      </c>
      <c r="E699" s="112">
        <v>18</v>
      </c>
      <c r="F699" s="112">
        <v>3</v>
      </c>
      <c r="G699" s="186"/>
      <c r="H699" s="177"/>
    </row>
    <row r="700" spans="1:8" ht="13.9" customHeight="1" x14ac:dyDescent="0.2">
      <c r="A700" s="103" t="s">
        <v>2189</v>
      </c>
      <c r="B700" s="104" t="s">
        <v>2190</v>
      </c>
      <c r="C700" s="109">
        <v>155</v>
      </c>
      <c r="D700" s="109">
        <v>154</v>
      </c>
      <c r="E700" s="112">
        <v>131</v>
      </c>
      <c r="F700" s="112">
        <v>24</v>
      </c>
      <c r="G700" s="186"/>
      <c r="H700" s="177"/>
    </row>
    <row r="701" spans="1:8" ht="13.9" customHeight="1" x14ac:dyDescent="0.2">
      <c r="A701" s="103" t="s">
        <v>2191</v>
      </c>
      <c r="B701" s="104" t="s">
        <v>2192</v>
      </c>
      <c r="C701" s="109">
        <v>3</v>
      </c>
      <c r="D701" s="109">
        <v>3</v>
      </c>
      <c r="E701" s="112">
        <v>3</v>
      </c>
      <c r="F701" s="112"/>
      <c r="G701" s="186"/>
      <c r="H701" s="177"/>
    </row>
    <row r="702" spans="1:8" ht="13.9" customHeight="1" x14ac:dyDescent="0.2">
      <c r="A702" s="103" t="s">
        <v>2193</v>
      </c>
      <c r="B702" s="104" t="s">
        <v>2194</v>
      </c>
      <c r="C702" s="109">
        <v>71</v>
      </c>
      <c r="D702" s="109">
        <v>71</v>
      </c>
      <c r="E702" s="112">
        <v>48</v>
      </c>
      <c r="F702" s="112">
        <v>23</v>
      </c>
      <c r="G702" s="186"/>
      <c r="H702" s="177"/>
    </row>
    <row r="703" spans="1:8" ht="13.9" customHeight="1" x14ac:dyDescent="0.2">
      <c r="A703" s="103" t="s">
        <v>2195</v>
      </c>
      <c r="B703" s="104" t="s">
        <v>2196</v>
      </c>
      <c r="C703" s="109">
        <v>8</v>
      </c>
      <c r="D703" s="109">
        <v>8</v>
      </c>
      <c r="E703" s="112">
        <v>8</v>
      </c>
      <c r="F703" s="112"/>
      <c r="G703" s="186"/>
      <c r="H703" s="177"/>
    </row>
    <row r="704" spans="1:8" ht="13.9" customHeight="1" x14ac:dyDescent="0.2">
      <c r="A704" s="103" t="s">
        <v>2197</v>
      </c>
      <c r="B704" s="104" t="s">
        <v>2198</v>
      </c>
      <c r="C704" s="109"/>
      <c r="D704" s="109"/>
      <c r="E704" s="112"/>
      <c r="F704" s="112"/>
      <c r="G704" s="186"/>
      <c r="H704" s="177"/>
    </row>
    <row r="705" spans="1:8" ht="13.9" customHeight="1" x14ac:dyDescent="0.2">
      <c r="A705" s="103" t="s">
        <v>2199</v>
      </c>
      <c r="B705" s="104" t="s">
        <v>2200</v>
      </c>
      <c r="C705" s="109">
        <v>6</v>
      </c>
      <c r="D705" s="109">
        <v>6</v>
      </c>
      <c r="E705" s="112">
        <v>4</v>
      </c>
      <c r="F705" s="112">
        <v>2</v>
      </c>
      <c r="G705" s="186"/>
      <c r="H705" s="177"/>
    </row>
    <row r="706" spans="1:8" ht="13.9" customHeight="1" x14ac:dyDescent="0.2">
      <c r="A706" s="103" t="s">
        <v>2201</v>
      </c>
      <c r="B706" s="104" t="s">
        <v>2202</v>
      </c>
      <c r="C706" s="109">
        <v>18</v>
      </c>
      <c r="D706" s="109">
        <v>17</v>
      </c>
      <c r="E706" s="112">
        <v>17</v>
      </c>
      <c r="F706" s="112">
        <v>1</v>
      </c>
      <c r="G706" s="186"/>
      <c r="H706" s="177"/>
    </row>
    <row r="707" spans="1:8" ht="13.9" customHeight="1" x14ac:dyDescent="0.2">
      <c r="A707" s="103" t="s">
        <v>2203</v>
      </c>
      <c r="B707" s="104" t="s">
        <v>2204</v>
      </c>
      <c r="C707" s="109">
        <v>7</v>
      </c>
      <c r="D707" s="109">
        <v>7</v>
      </c>
      <c r="E707" s="112">
        <v>5</v>
      </c>
      <c r="F707" s="112">
        <v>2</v>
      </c>
      <c r="G707" s="186"/>
      <c r="H707" s="177"/>
    </row>
    <row r="708" spans="1:8" ht="13.9" customHeight="1" x14ac:dyDescent="0.2">
      <c r="A708" s="103" t="s">
        <v>104</v>
      </c>
      <c r="B708" s="104" t="s">
        <v>1078</v>
      </c>
      <c r="C708" s="109"/>
      <c r="D708" s="109"/>
      <c r="E708" s="112"/>
      <c r="F708" s="112"/>
      <c r="G708" s="186"/>
      <c r="H708" s="177"/>
    </row>
    <row r="709" spans="1:8" ht="13.9" customHeight="1" x14ac:dyDescent="0.2">
      <c r="A709" s="103" t="s">
        <v>104</v>
      </c>
      <c r="B709" s="104" t="s">
        <v>1079</v>
      </c>
      <c r="C709" s="110">
        <f>SUM(C685:C708)</f>
        <v>474</v>
      </c>
      <c r="D709" s="110">
        <f>SUM(D685:D708)</f>
        <v>472</v>
      </c>
      <c r="E709" s="110">
        <f>SUM(E685:E708)</f>
        <v>385</v>
      </c>
      <c r="F709" s="110">
        <f>SUM(F685:F708)</f>
        <v>89</v>
      </c>
      <c r="G709" s="110"/>
      <c r="H709" s="177"/>
    </row>
    <row r="710" spans="1:8" ht="13.9" customHeight="1" x14ac:dyDescent="0.2">
      <c r="A710" s="105" t="s">
        <v>104</v>
      </c>
      <c r="B710" s="106" t="s">
        <v>2205</v>
      </c>
      <c r="C710" s="109"/>
      <c r="D710" s="109"/>
      <c r="E710" s="112"/>
      <c r="F710" s="112"/>
      <c r="G710" s="112"/>
      <c r="H710" s="177">
        <v>1</v>
      </c>
    </row>
    <row r="711" spans="1:8" ht="13.9" customHeight="1" x14ac:dyDescent="0.2">
      <c r="A711" s="103" t="s">
        <v>2206</v>
      </c>
      <c r="B711" s="104" t="s">
        <v>2207</v>
      </c>
      <c r="C711" s="109">
        <v>29</v>
      </c>
      <c r="D711" s="109"/>
      <c r="E711" s="112">
        <v>21</v>
      </c>
      <c r="F711" s="112">
        <v>8</v>
      </c>
      <c r="G711" s="186"/>
      <c r="H711" s="177"/>
    </row>
    <row r="712" spans="1:8" ht="13.9" customHeight="1" x14ac:dyDescent="0.2">
      <c r="A712" s="103" t="s">
        <v>2208</v>
      </c>
      <c r="B712" s="104" t="s">
        <v>2209</v>
      </c>
      <c r="C712" s="109">
        <v>7</v>
      </c>
      <c r="D712" s="109"/>
      <c r="E712" s="112">
        <v>6</v>
      </c>
      <c r="F712" s="112">
        <v>1</v>
      </c>
      <c r="G712" s="186"/>
      <c r="H712" s="177"/>
    </row>
    <row r="713" spans="1:8" ht="13.9" customHeight="1" x14ac:dyDescent="0.2">
      <c r="A713" s="103" t="s">
        <v>2210</v>
      </c>
      <c r="B713" s="104" t="s">
        <v>2211</v>
      </c>
      <c r="C713" s="109">
        <v>4</v>
      </c>
      <c r="D713" s="109"/>
      <c r="E713" s="112">
        <v>3</v>
      </c>
      <c r="F713" s="112">
        <v>1</v>
      </c>
      <c r="G713" s="186"/>
      <c r="H713" s="177"/>
    </row>
    <row r="714" spans="1:8" ht="13.9" customHeight="1" x14ac:dyDescent="0.2">
      <c r="A714" s="103" t="s">
        <v>2212</v>
      </c>
      <c r="B714" s="104" t="s">
        <v>2213</v>
      </c>
      <c r="C714" s="109">
        <v>6</v>
      </c>
      <c r="D714" s="109"/>
      <c r="E714" s="112">
        <v>6</v>
      </c>
      <c r="F714" s="112"/>
      <c r="G714" s="186"/>
      <c r="H714" s="177"/>
    </row>
    <row r="715" spans="1:8" ht="13.9" customHeight="1" x14ac:dyDescent="0.2">
      <c r="A715" s="103" t="s">
        <v>2214</v>
      </c>
      <c r="B715" s="104" t="s">
        <v>2215</v>
      </c>
      <c r="C715" s="109">
        <v>9</v>
      </c>
      <c r="D715" s="109"/>
      <c r="E715" s="112">
        <v>5</v>
      </c>
      <c r="F715" s="112">
        <v>4</v>
      </c>
      <c r="G715" s="186"/>
      <c r="H715" s="177"/>
    </row>
    <row r="716" spans="1:8" ht="13.9" customHeight="1" x14ac:dyDescent="0.2">
      <c r="A716" s="103" t="s">
        <v>2216</v>
      </c>
      <c r="B716" s="104" t="s">
        <v>2217</v>
      </c>
      <c r="C716" s="109">
        <v>12</v>
      </c>
      <c r="D716" s="109"/>
      <c r="E716" s="112">
        <v>11</v>
      </c>
      <c r="F716" s="112">
        <v>1</v>
      </c>
      <c r="G716" s="186"/>
      <c r="H716" s="177"/>
    </row>
    <row r="717" spans="1:8" ht="13.9" customHeight="1" x14ac:dyDescent="0.2">
      <c r="A717" s="103" t="s">
        <v>2218</v>
      </c>
      <c r="B717" s="104" t="s">
        <v>2219</v>
      </c>
      <c r="C717" s="109">
        <v>13</v>
      </c>
      <c r="D717" s="109"/>
      <c r="E717" s="112">
        <v>9</v>
      </c>
      <c r="F717" s="112">
        <v>4</v>
      </c>
      <c r="G717" s="186"/>
      <c r="H717" s="177"/>
    </row>
    <row r="718" spans="1:8" ht="13.9" customHeight="1" x14ac:dyDescent="0.2">
      <c r="A718" s="103" t="s">
        <v>2220</v>
      </c>
      <c r="B718" s="104" t="s">
        <v>2221</v>
      </c>
      <c r="C718" s="109">
        <v>26</v>
      </c>
      <c r="D718" s="109"/>
      <c r="E718" s="112">
        <v>19</v>
      </c>
      <c r="F718" s="112">
        <v>7</v>
      </c>
      <c r="G718" s="186"/>
      <c r="H718" s="177"/>
    </row>
    <row r="719" spans="1:8" ht="13.9" customHeight="1" x14ac:dyDescent="0.2">
      <c r="A719" s="103" t="s">
        <v>2222</v>
      </c>
      <c r="B719" s="104" t="s">
        <v>2223</v>
      </c>
      <c r="C719" s="109">
        <v>4</v>
      </c>
      <c r="D719" s="109"/>
      <c r="E719" s="112">
        <v>4</v>
      </c>
      <c r="F719" s="112"/>
      <c r="G719" s="186"/>
      <c r="H719" s="177"/>
    </row>
    <row r="720" spans="1:8" ht="13.9" customHeight="1" x14ac:dyDescent="0.2">
      <c r="A720" s="103" t="s">
        <v>2224</v>
      </c>
      <c r="B720" s="104" t="s">
        <v>2225</v>
      </c>
      <c r="C720" s="109">
        <v>13</v>
      </c>
      <c r="D720" s="109"/>
      <c r="E720" s="112">
        <v>10</v>
      </c>
      <c r="F720" s="112">
        <v>3</v>
      </c>
      <c r="G720" s="186"/>
      <c r="H720" s="177"/>
    </row>
    <row r="721" spans="1:8" ht="13.9" customHeight="1" x14ac:dyDescent="0.2">
      <c r="A721" s="103" t="s">
        <v>2226</v>
      </c>
      <c r="B721" s="104" t="s">
        <v>2227</v>
      </c>
      <c r="C721" s="109">
        <v>7</v>
      </c>
      <c r="D721" s="109"/>
      <c r="E721" s="112">
        <v>3</v>
      </c>
      <c r="F721" s="112">
        <v>4</v>
      </c>
      <c r="G721" s="186"/>
      <c r="H721" s="177"/>
    </row>
    <row r="722" spans="1:8" ht="13.9" customHeight="1" x14ac:dyDescent="0.2">
      <c r="A722" s="103" t="s">
        <v>2228</v>
      </c>
      <c r="B722" s="104" t="s">
        <v>2229</v>
      </c>
      <c r="C722" s="109">
        <v>20</v>
      </c>
      <c r="D722" s="109"/>
      <c r="E722" s="112">
        <v>14</v>
      </c>
      <c r="F722" s="112">
        <v>6</v>
      </c>
      <c r="G722" s="186"/>
      <c r="H722" s="177"/>
    </row>
    <row r="723" spans="1:8" ht="13.9" customHeight="1" x14ac:dyDescent="0.2">
      <c r="A723" s="103" t="s">
        <v>2230</v>
      </c>
      <c r="B723" s="104" t="s">
        <v>2231</v>
      </c>
      <c r="C723" s="109">
        <v>13</v>
      </c>
      <c r="D723" s="109"/>
      <c r="E723" s="112">
        <v>6</v>
      </c>
      <c r="F723" s="112">
        <v>7</v>
      </c>
      <c r="G723" s="186"/>
      <c r="H723" s="177"/>
    </row>
    <row r="724" spans="1:8" ht="13.9" customHeight="1" x14ac:dyDescent="0.2">
      <c r="A724" s="103" t="s">
        <v>2232</v>
      </c>
      <c r="B724" s="104" t="s">
        <v>2233</v>
      </c>
      <c r="C724" s="109">
        <v>98</v>
      </c>
      <c r="D724" s="109"/>
      <c r="E724" s="112">
        <v>84</v>
      </c>
      <c r="F724" s="112">
        <v>14</v>
      </c>
      <c r="G724" s="186"/>
      <c r="H724" s="177"/>
    </row>
    <row r="725" spans="1:8" ht="13.9" customHeight="1" x14ac:dyDescent="0.2">
      <c r="A725" s="107" t="s">
        <v>2234</v>
      </c>
      <c r="B725" s="108" t="s">
        <v>2235</v>
      </c>
      <c r="C725" s="111">
        <v>1</v>
      </c>
      <c r="D725" s="111"/>
      <c r="E725" s="97"/>
      <c r="F725" s="97">
        <v>1</v>
      </c>
      <c r="G725" s="186"/>
      <c r="H725" s="177"/>
    </row>
    <row r="726" spans="1:8" ht="13.9" customHeight="1" x14ac:dyDescent="0.2">
      <c r="A726" s="103" t="s">
        <v>104</v>
      </c>
      <c r="B726" s="104" t="s">
        <v>1078</v>
      </c>
      <c r="C726" s="109"/>
      <c r="D726" s="109"/>
      <c r="E726" s="112"/>
      <c r="F726" s="112"/>
      <c r="G726" s="186"/>
      <c r="H726" s="177"/>
    </row>
    <row r="727" spans="1:8" ht="13.9" customHeight="1" x14ac:dyDescent="0.2">
      <c r="A727" s="103" t="s">
        <v>104</v>
      </c>
      <c r="B727" s="104" t="s">
        <v>1079</v>
      </c>
      <c r="C727" s="110">
        <f>SUM(C711:C726)</f>
        <v>262</v>
      </c>
      <c r="D727" s="110">
        <f>SUM(D711:D726)</f>
        <v>0</v>
      </c>
      <c r="E727" s="110">
        <f>SUM(E711:E726)</f>
        <v>201</v>
      </c>
      <c r="F727" s="110">
        <f>SUM(F711:F726)</f>
        <v>61</v>
      </c>
      <c r="G727" s="110"/>
      <c r="H727" s="177"/>
    </row>
    <row r="728" spans="1:8" ht="13.9" customHeight="1" x14ac:dyDescent="0.2">
      <c r="A728" s="105" t="s">
        <v>104</v>
      </c>
      <c r="B728" s="106" t="s">
        <v>2236</v>
      </c>
      <c r="C728" s="109"/>
      <c r="D728" s="109"/>
      <c r="E728" s="112"/>
      <c r="F728" s="112"/>
      <c r="G728" s="112"/>
      <c r="H728" s="177">
        <v>1</v>
      </c>
    </row>
    <row r="729" spans="1:8" ht="13.9" customHeight="1" x14ac:dyDescent="0.2">
      <c r="A729" s="103" t="s">
        <v>2237</v>
      </c>
      <c r="B729" s="104" t="s">
        <v>2238</v>
      </c>
      <c r="C729" s="109">
        <v>9</v>
      </c>
      <c r="D729" s="109"/>
      <c r="E729" s="112">
        <v>7</v>
      </c>
      <c r="F729" s="112">
        <v>2</v>
      </c>
      <c r="G729" s="186"/>
      <c r="H729" s="177"/>
    </row>
    <row r="730" spans="1:8" ht="13.9" customHeight="1" x14ac:dyDescent="0.2">
      <c r="A730" s="103" t="s">
        <v>2239</v>
      </c>
      <c r="B730" s="104" t="s">
        <v>2240</v>
      </c>
      <c r="C730" s="109">
        <v>13</v>
      </c>
      <c r="D730" s="109"/>
      <c r="E730" s="112">
        <v>9</v>
      </c>
      <c r="F730" s="112">
        <v>4</v>
      </c>
      <c r="G730" s="186"/>
      <c r="H730" s="177"/>
    </row>
    <row r="731" spans="1:8" ht="13.9" customHeight="1" x14ac:dyDescent="0.2">
      <c r="A731" s="103" t="s">
        <v>2241</v>
      </c>
      <c r="B731" s="104" t="s">
        <v>2242</v>
      </c>
      <c r="C731" s="109">
        <v>6</v>
      </c>
      <c r="D731" s="109"/>
      <c r="E731" s="112">
        <v>3</v>
      </c>
      <c r="F731" s="112">
        <v>3</v>
      </c>
      <c r="G731" s="186"/>
      <c r="H731" s="177"/>
    </row>
    <row r="732" spans="1:8" ht="13.9" customHeight="1" x14ac:dyDescent="0.2">
      <c r="A732" s="103" t="s">
        <v>2243</v>
      </c>
      <c r="B732" s="104" t="s">
        <v>2244</v>
      </c>
      <c r="C732" s="109">
        <v>7</v>
      </c>
      <c r="D732" s="109"/>
      <c r="E732" s="112">
        <v>7</v>
      </c>
      <c r="F732" s="112"/>
      <c r="G732" s="186"/>
      <c r="H732" s="177"/>
    </row>
    <row r="733" spans="1:8" ht="13.9" customHeight="1" x14ac:dyDescent="0.2">
      <c r="A733" s="103" t="s">
        <v>2245</v>
      </c>
      <c r="B733" s="104" t="s">
        <v>2246</v>
      </c>
      <c r="C733" s="109">
        <v>8</v>
      </c>
      <c r="D733" s="109"/>
      <c r="E733" s="112">
        <v>7</v>
      </c>
      <c r="F733" s="112">
        <v>1</v>
      </c>
      <c r="G733" s="186"/>
      <c r="H733" s="177"/>
    </row>
    <row r="734" spans="1:8" ht="13.9" customHeight="1" x14ac:dyDescent="0.2">
      <c r="A734" s="103" t="s">
        <v>2247</v>
      </c>
      <c r="B734" s="104" t="s">
        <v>2248</v>
      </c>
      <c r="C734" s="109">
        <v>88</v>
      </c>
      <c r="D734" s="109"/>
      <c r="E734" s="112">
        <v>73</v>
      </c>
      <c r="F734" s="112">
        <v>15</v>
      </c>
      <c r="G734" s="186"/>
      <c r="H734" s="177"/>
    </row>
    <row r="735" spans="1:8" ht="13.9" customHeight="1" x14ac:dyDescent="0.2">
      <c r="A735" s="103" t="s">
        <v>2249</v>
      </c>
      <c r="B735" s="104" t="s">
        <v>2250</v>
      </c>
      <c r="C735" s="109">
        <v>1</v>
      </c>
      <c r="D735" s="109"/>
      <c r="E735" s="112">
        <v>1</v>
      </c>
      <c r="F735" s="112"/>
      <c r="G735" s="186"/>
      <c r="H735" s="177"/>
    </row>
    <row r="736" spans="1:8" ht="13.9" customHeight="1" x14ac:dyDescent="0.2">
      <c r="A736" s="103" t="s">
        <v>2251</v>
      </c>
      <c r="B736" s="104" t="s">
        <v>2252</v>
      </c>
      <c r="C736" s="109">
        <v>5</v>
      </c>
      <c r="D736" s="109"/>
      <c r="E736" s="112">
        <v>4</v>
      </c>
      <c r="F736" s="112">
        <v>1</v>
      </c>
      <c r="G736" s="186"/>
      <c r="H736" s="177"/>
    </row>
    <row r="737" spans="1:8" ht="13.9" customHeight="1" x14ac:dyDescent="0.2">
      <c r="A737" s="103" t="s">
        <v>2253</v>
      </c>
      <c r="B737" s="104" t="s">
        <v>2254</v>
      </c>
      <c r="C737" s="109">
        <v>3</v>
      </c>
      <c r="D737" s="109"/>
      <c r="E737" s="112">
        <v>1</v>
      </c>
      <c r="F737" s="112">
        <v>2</v>
      </c>
      <c r="G737" s="186"/>
      <c r="H737" s="177"/>
    </row>
    <row r="738" spans="1:8" ht="13.9" customHeight="1" x14ac:dyDescent="0.2">
      <c r="A738" s="103" t="s">
        <v>2255</v>
      </c>
      <c r="B738" s="104" t="s">
        <v>2256</v>
      </c>
      <c r="C738" s="109">
        <v>2</v>
      </c>
      <c r="D738" s="109"/>
      <c r="E738" s="112">
        <v>2</v>
      </c>
      <c r="F738" s="112"/>
      <c r="G738" s="186"/>
      <c r="H738" s="177"/>
    </row>
    <row r="739" spans="1:8" ht="13.9" customHeight="1" x14ac:dyDescent="0.2">
      <c r="A739" s="103" t="s">
        <v>2257</v>
      </c>
      <c r="B739" s="104" t="s">
        <v>2258</v>
      </c>
      <c r="C739" s="109">
        <v>5</v>
      </c>
      <c r="D739" s="109"/>
      <c r="E739" s="112">
        <v>4</v>
      </c>
      <c r="F739" s="112">
        <v>1</v>
      </c>
      <c r="G739" s="186"/>
      <c r="H739" s="177"/>
    </row>
    <row r="740" spans="1:8" ht="13.9" customHeight="1" x14ac:dyDescent="0.2">
      <c r="A740" s="103" t="s">
        <v>2259</v>
      </c>
      <c r="B740" s="104" t="s">
        <v>2260</v>
      </c>
      <c r="C740" s="109">
        <v>6</v>
      </c>
      <c r="D740" s="109"/>
      <c r="E740" s="112">
        <v>5</v>
      </c>
      <c r="F740" s="112">
        <v>1</v>
      </c>
      <c r="G740" s="186"/>
      <c r="H740" s="177"/>
    </row>
    <row r="741" spans="1:8" ht="13.9" customHeight="1" x14ac:dyDescent="0.2">
      <c r="A741" s="103" t="s">
        <v>2261</v>
      </c>
      <c r="B741" s="104" t="s">
        <v>2262</v>
      </c>
      <c r="C741" s="109">
        <v>17</v>
      </c>
      <c r="D741" s="109"/>
      <c r="E741" s="112">
        <v>11</v>
      </c>
      <c r="F741" s="112">
        <v>6</v>
      </c>
      <c r="G741" s="186"/>
      <c r="H741" s="177"/>
    </row>
    <row r="742" spans="1:8" ht="13.9" customHeight="1" x14ac:dyDescent="0.2">
      <c r="A742" s="103" t="s">
        <v>2263</v>
      </c>
      <c r="B742" s="104" t="s">
        <v>2264</v>
      </c>
      <c r="C742" s="109">
        <v>28</v>
      </c>
      <c r="D742" s="109"/>
      <c r="E742" s="112">
        <v>24</v>
      </c>
      <c r="F742" s="112">
        <v>4</v>
      </c>
      <c r="G742" s="186"/>
      <c r="H742" s="177"/>
    </row>
    <row r="743" spans="1:8" ht="13.9" customHeight="1" x14ac:dyDescent="0.2">
      <c r="A743" s="103" t="s">
        <v>2265</v>
      </c>
      <c r="B743" s="104" t="s">
        <v>2266</v>
      </c>
      <c r="C743" s="109">
        <v>73</v>
      </c>
      <c r="D743" s="109">
        <v>1</v>
      </c>
      <c r="E743" s="112">
        <v>58</v>
      </c>
      <c r="F743" s="112">
        <v>15</v>
      </c>
      <c r="G743" s="186"/>
      <c r="H743" s="177"/>
    </row>
    <row r="744" spans="1:8" ht="13.9" customHeight="1" x14ac:dyDescent="0.2">
      <c r="A744" s="103" t="s">
        <v>2267</v>
      </c>
      <c r="B744" s="104" t="s">
        <v>2268</v>
      </c>
      <c r="C744" s="109">
        <v>5</v>
      </c>
      <c r="D744" s="109"/>
      <c r="E744" s="112">
        <v>4</v>
      </c>
      <c r="F744" s="112">
        <v>1</v>
      </c>
      <c r="G744" s="186"/>
      <c r="H744" s="177"/>
    </row>
    <row r="745" spans="1:8" ht="13.9" customHeight="1" x14ac:dyDescent="0.2">
      <c r="A745" s="103" t="s">
        <v>2269</v>
      </c>
      <c r="B745" s="104" t="s">
        <v>2270</v>
      </c>
      <c r="C745" s="109">
        <v>47</v>
      </c>
      <c r="D745" s="109"/>
      <c r="E745" s="112">
        <v>39</v>
      </c>
      <c r="F745" s="112">
        <v>8</v>
      </c>
      <c r="G745" s="186"/>
      <c r="H745" s="177"/>
    </row>
    <row r="746" spans="1:8" ht="13.9" customHeight="1" x14ac:dyDescent="0.2">
      <c r="A746" s="103" t="s">
        <v>2271</v>
      </c>
      <c r="B746" s="104" t="s">
        <v>2272</v>
      </c>
      <c r="C746" s="109">
        <v>1</v>
      </c>
      <c r="D746" s="109"/>
      <c r="E746" s="112">
        <v>1</v>
      </c>
      <c r="F746" s="112"/>
      <c r="G746" s="186"/>
      <c r="H746" s="177"/>
    </row>
    <row r="747" spans="1:8" ht="13.9" customHeight="1" x14ac:dyDescent="0.2">
      <c r="A747" s="103" t="s">
        <v>2273</v>
      </c>
      <c r="B747" s="104" t="s">
        <v>2274</v>
      </c>
      <c r="C747" s="109">
        <v>5</v>
      </c>
      <c r="D747" s="109"/>
      <c r="E747" s="112">
        <v>3</v>
      </c>
      <c r="F747" s="112">
        <v>2</v>
      </c>
      <c r="G747" s="186"/>
      <c r="H747" s="177"/>
    </row>
    <row r="748" spans="1:8" ht="13.9" customHeight="1" x14ac:dyDescent="0.2">
      <c r="A748" s="103" t="s">
        <v>2275</v>
      </c>
      <c r="B748" s="104" t="s">
        <v>2276</v>
      </c>
      <c r="C748" s="109">
        <v>8</v>
      </c>
      <c r="D748" s="109"/>
      <c r="E748" s="112">
        <v>7</v>
      </c>
      <c r="F748" s="112">
        <v>1</v>
      </c>
      <c r="G748" s="186"/>
      <c r="H748" s="177"/>
    </row>
    <row r="749" spans="1:8" ht="13.9" customHeight="1" x14ac:dyDescent="0.2">
      <c r="A749" s="103" t="s">
        <v>2277</v>
      </c>
      <c r="B749" s="104" t="s">
        <v>2278</v>
      </c>
      <c r="C749" s="109"/>
      <c r="D749" s="109"/>
      <c r="E749" s="112"/>
      <c r="F749" s="112"/>
      <c r="G749" s="186"/>
      <c r="H749" s="177"/>
    </row>
    <row r="750" spans="1:8" ht="13.9" customHeight="1" x14ac:dyDescent="0.2">
      <c r="A750" s="103" t="s">
        <v>2279</v>
      </c>
      <c r="B750" s="104" t="s">
        <v>2280</v>
      </c>
      <c r="C750" s="109"/>
      <c r="D750" s="109"/>
      <c r="E750" s="112"/>
      <c r="F750" s="112"/>
      <c r="G750" s="186"/>
      <c r="H750" s="177"/>
    </row>
    <row r="751" spans="1:8" ht="13.9" customHeight="1" x14ac:dyDescent="0.2">
      <c r="A751" s="103" t="s">
        <v>2281</v>
      </c>
      <c r="B751" s="104" t="s">
        <v>2282</v>
      </c>
      <c r="C751" s="109">
        <v>2</v>
      </c>
      <c r="D751" s="109"/>
      <c r="E751" s="112">
        <v>2</v>
      </c>
      <c r="F751" s="112"/>
      <c r="G751" s="186"/>
      <c r="H751" s="177"/>
    </row>
    <row r="752" spans="1:8" ht="13.9" customHeight="1" x14ac:dyDescent="0.2">
      <c r="A752" s="103" t="s">
        <v>2283</v>
      </c>
      <c r="B752" s="104" t="s">
        <v>2284</v>
      </c>
      <c r="C752" s="109">
        <v>17</v>
      </c>
      <c r="D752" s="109"/>
      <c r="E752" s="112">
        <v>17</v>
      </c>
      <c r="F752" s="112"/>
      <c r="G752" s="186"/>
      <c r="H752" s="177"/>
    </row>
    <row r="753" spans="1:8" ht="13.9" customHeight="1" x14ac:dyDescent="0.2">
      <c r="A753" s="40"/>
      <c r="B753" s="94" t="s">
        <v>187</v>
      </c>
      <c r="C753" s="113"/>
      <c r="D753" s="148"/>
      <c r="E753" s="114"/>
      <c r="F753" s="114"/>
      <c r="G753" s="186"/>
      <c r="H753" s="177"/>
    </row>
    <row r="754" spans="1:8" ht="13.9" customHeight="1" x14ac:dyDescent="0.2">
      <c r="A754" s="40"/>
      <c r="B754" s="93" t="s">
        <v>1079</v>
      </c>
      <c r="C754" s="113">
        <f>SUM(C729:C753)</f>
        <v>356</v>
      </c>
      <c r="D754" s="113">
        <f>SUM(D729:D753)</f>
        <v>1</v>
      </c>
      <c r="E754" s="113">
        <f>SUM(E729:E753)</f>
        <v>289</v>
      </c>
      <c r="F754" s="113">
        <f>SUM(F729:F753)</f>
        <v>67</v>
      </c>
      <c r="G754" s="113"/>
      <c r="H754" s="177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&amp;C&amp;LA1868DE8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zoomScaleSheetLayoutView="100" workbookViewId="0">
      <selection sqref="A1:V1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24.75" customHeight="1" x14ac:dyDescent="0.3">
      <c r="A1" s="247" t="s">
        <v>115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5" ht="38.25" customHeight="1" x14ac:dyDescent="0.2">
      <c r="A2" s="249" t="s">
        <v>11</v>
      </c>
      <c r="B2" s="249" t="s">
        <v>66</v>
      </c>
      <c r="C2" s="260" t="s">
        <v>133</v>
      </c>
      <c r="D2" s="260"/>
      <c r="E2" s="260"/>
      <c r="F2" s="260" t="s">
        <v>134</v>
      </c>
      <c r="G2" s="260"/>
      <c r="H2" s="260"/>
      <c r="I2" s="260" t="s">
        <v>135</v>
      </c>
      <c r="J2" s="260"/>
      <c r="K2" s="260"/>
      <c r="L2" s="260"/>
      <c r="M2" s="260"/>
      <c r="N2" s="266" t="s">
        <v>2310</v>
      </c>
      <c r="O2" s="267"/>
      <c r="P2" s="268"/>
      <c r="Q2" s="263" t="s">
        <v>2309</v>
      </c>
      <c r="R2" s="252" t="s">
        <v>140</v>
      </c>
      <c r="S2" s="272" t="s">
        <v>155</v>
      </c>
      <c r="T2" s="273"/>
      <c r="U2" s="273"/>
      <c r="V2" s="257" t="s">
        <v>156</v>
      </c>
      <c r="W2" s="274" t="s">
        <v>2285</v>
      </c>
      <c r="X2" s="274"/>
      <c r="Y2" s="274"/>
    </row>
    <row r="3" spans="1:25" ht="21.75" customHeight="1" x14ac:dyDescent="0.2">
      <c r="A3" s="250"/>
      <c r="B3" s="250"/>
      <c r="C3" s="261" t="s">
        <v>58</v>
      </c>
      <c r="D3" s="260" t="s">
        <v>119</v>
      </c>
      <c r="E3" s="260"/>
      <c r="F3" s="260"/>
      <c r="G3" s="260"/>
      <c r="H3" s="260"/>
      <c r="I3" s="260"/>
      <c r="J3" s="260"/>
      <c r="K3" s="260"/>
      <c r="L3" s="260"/>
      <c r="M3" s="260"/>
      <c r="N3" s="269"/>
      <c r="O3" s="270"/>
      <c r="P3" s="271"/>
      <c r="Q3" s="264"/>
      <c r="R3" s="256"/>
      <c r="S3" s="252" t="s">
        <v>58</v>
      </c>
      <c r="T3" s="248" t="s">
        <v>2286</v>
      </c>
      <c r="U3" s="248" t="s">
        <v>2287</v>
      </c>
      <c r="V3" s="258"/>
      <c r="W3" s="274"/>
      <c r="X3" s="274"/>
      <c r="Y3" s="274"/>
    </row>
    <row r="4" spans="1:25" ht="26.25" customHeight="1" x14ac:dyDescent="0.2">
      <c r="A4" s="250"/>
      <c r="B4" s="250"/>
      <c r="C4" s="261"/>
      <c r="D4" s="260"/>
      <c r="E4" s="260"/>
      <c r="F4" s="252" t="s">
        <v>58</v>
      </c>
      <c r="G4" s="254" t="s">
        <v>97</v>
      </c>
      <c r="H4" s="255"/>
      <c r="I4" s="252" t="s">
        <v>58</v>
      </c>
      <c r="J4" s="254" t="s">
        <v>97</v>
      </c>
      <c r="K4" s="262"/>
      <c r="L4" s="262"/>
      <c r="M4" s="255"/>
      <c r="N4" s="248" t="s">
        <v>18</v>
      </c>
      <c r="O4" s="252" t="s">
        <v>8</v>
      </c>
      <c r="P4" s="252" t="s">
        <v>182</v>
      </c>
      <c r="Q4" s="264"/>
      <c r="R4" s="256"/>
      <c r="S4" s="256"/>
      <c r="T4" s="248"/>
      <c r="U4" s="248"/>
      <c r="V4" s="258"/>
      <c r="W4" s="252" t="s">
        <v>58</v>
      </c>
      <c r="X4" s="254" t="s">
        <v>97</v>
      </c>
      <c r="Y4" s="255"/>
    </row>
    <row r="5" spans="1:25" ht="166.5" customHeight="1" x14ac:dyDescent="0.2">
      <c r="A5" s="251"/>
      <c r="B5" s="251"/>
      <c r="C5" s="261"/>
      <c r="D5" s="61" t="s">
        <v>58</v>
      </c>
      <c r="E5" s="61" t="s">
        <v>59</v>
      </c>
      <c r="F5" s="253"/>
      <c r="G5" s="62" t="s">
        <v>12</v>
      </c>
      <c r="H5" s="62" t="s">
        <v>13</v>
      </c>
      <c r="I5" s="251"/>
      <c r="J5" s="60" t="s">
        <v>14</v>
      </c>
      <c r="K5" s="60" t="s">
        <v>15</v>
      </c>
      <c r="L5" s="60" t="s">
        <v>16</v>
      </c>
      <c r="M5" s="60" t="s">
        <v>17</v>
      </c>
      <c r="N5" s="248"/>
      <c r="O5" s="253"/>
      <c r="P5" s="253"/>
      <c r="Q5" s="265"/>
      <c r="R5" s="253"/>
      <c r="S5" s="253"/>
      <c r="T5" s="248"/>
      <c r="U5" s="248"/>
      <c r="V5" s="259"/>
      <c r="W5" s="253"/>
      <c r="X5" s="60" t="s">
        <v>98</v>
      </c>
      <c r="Y5" s="60" t="s">
        <v>117</v>
      </c>
    </row>
    <row r="6" spans="1:25" s="151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18977</v>
      </c>
      <c r="D7" s="95">
        <v>12716</v>
      </c>
      <c r="E7" s="95">
        <v>6339</v>
      </c>
      <c r="F7" s="95">
        <v>129</v>
      </c>
      <c r="G7" s="95">
        <v>68</v>
      </c>
      <c r="H7" s="95">
        <v>46</v>
      </c>
      <c r="I7" s="95">
        <v>681</v>
      </c>
      <c r="J7" s="95">
        <v>166</v>
      </c>
      <c r="K7" s="95">
        <v>48</v>
      </c>
      <c r="L7" s="95">
        <v>13</v>
      </c>
      <c r="M7" s="95">
        <v>417</v>
      </c>
      <c r="N7" s="95">
        <v>13</v>
      </c>
      <c r="O7" s="95">
        <v>37</v>
      </c>
      <c r="P7" s="149">
        <v>139</v>
      </c>
      <c r="Q7" s="95">
        <v>8868</v>
      </c>
      <c r="R7" s="95">
        <v>822</v>
      </c>
      <c r="S7" s="95">
        <f t="shared" ref="S7:S19" si="0">F7+I7+R7+T7</f>
        <v>12301</v>
      </c>
      <c r="T7" s="95">
        <v>10669</v>
      </c>
      <c r="U7" s="95">
        <v>5239</v>
      </c>
      <c r="V7" s="95">
        <v>6676</v>
      </c>
      <c r="W7" s="95">
        <v>394</v>
      </c>
      <c r="X7" s="95">
        <v>12</v>
      </c>
      <c r="Y7" s="95">
        <v>368</v>
      </c>
    </row>
    <row r="8" spans="1:25" ht="16.5" customHeight="1" x14ac:dyDescent="0.2">
      <c r="A8" s="1">
        <v>2</v>
      </c>
      <c r="B8" s="7" t="s">
        <v>174</v>
      </c>
      <c r="C8" s="95">
        <v>218</v>
      </c>
      <c r="D8" s="95">
        <v>155</v>
      </c>
      <c r="E8" s="95">
        <v>62</v>
      </c>
      <c r="F8" s="95">
        <v>58</v>
      </c>
      <c r="G8" s="95">
        <v>25</v>
      </c>
      <c r="H8" s="95">
        <v>31</v>
      </c>
      <c r="I8" s="95">
        <v>35</v>
      </c>
      <c r="J8" s="95">
        <v>3</v>
      </c>
      <c r="K8" s="95">
        <v>13</v>
      </c>
      <c r="L8" s="95">
        <v>1</v>
      </c>
      <c r="M8" s="95">
        <v>16</v>
      </c>
      <c r="N8" s="95"/>
      <c r="O8" s="95">
        <v>1</v>
      </c>
      <c r="P8" s="95">
        <v>1</v>
      </c>
      <c r="Q8" s="95">
        <v>54</v>
      </c>
      <c r="R8" s="95">
        <v>12</v>
      </c>
      <c r="S8" s="95">
        <f t="shared" si="0"/>
        <v>177</v>
      </c>
      <c r="T8" s="95">
        <v>72</v>
      </c>
      <c r="U8" s="95">
        <v>52</v>
      </c>
      <c r="V8" s="95">
        <v>41</v>
      </c>
      <c r="W8" s="95">
        <v>1</v>
      </c>
      <c r="X8" s="95"/>
      <c r="Y8" s="95">
        <v>1</v>
      </c>
    </row>
    <row r="9" spans="1:25" ht="24" customHeight="1" x14ac:dyDescent="0.2">
      <c r="A9" s="1">
        <v>3</v>
      </c>
      <c r="B9" s="14" t="s">
        <v>2308</v>
      </c>
      <c r="C9" s="95">
        <f t="shared" ref="C9:R9" si="1">SUM(C10:C19)</f>
        <v>15913</v>
      </c>
      <c r="D9" s="95">
        <f t="shared" si="1"/>
        <v>13984</v>
      </c>
      <c r="E9" s="95">
        <f t="shared" si="1"/>
        <v>2872</v>
      </c>
      <c r="F9" s="95">
        <f t="shared" si="1"/>
        <v>1035</v>
      </c>
      <c r="G9" s="95">
        <f t="shared" si="1"/>
        <v>981</v>
      </c>
      <c r="H9" s="95">
        <f t="shared" si="1"/>
        <v>29</v>
      </c>
      <c r="I9" s="95">
        <f t="shared" si="1"/>
        <v>1105</v>
      </c>
      <c r="J9" s="95">
        <f t="shared" si="1"/>
        <v>206</v>
      </c>
      <c r="K9" s="95">
        <f t="shared" si="1"/>
        <v>89</v>
      </c>
      <c r="L9" s="95">
        <f t="shared" si="1"/>
        <v>20</v>
      </c>
      <c r="M9" s="95">
        <f t="shared" si="1"/>
        <v>724</v>
      </c>
      <c r="N9" s="95">
        <f t="shared" si="1"/>
        <v>2</v>
      </c>
      <c r="O9" s="95">
        <f t="shared" si="1"/>
        <v>65</v>
      </c>
      <c r="P9" s="95">
        <f t="shared" si="1"/>
        <v>150</v>
      </c>
      <c r="Q9" s="95">
        <f t="shared" si="1"/>
        <v>7804</v>
      </c>
      <c r="R9" s="95">
        <f t="shared" si="1"/>
        <v>1100</v>
      </c>
      <c r="S9" s="95">
        <f t="shared" si="0"/>
        <v>13743</v>
      </c>
      <c r="T9" s="95">
        <f t="shared" ref="T9:Y9" si="2">SUM(T10:T19)</f>
        <v>10503</v>
      </c>
      <c r="U9" s="95">
        <f t="shared" si="2"/>
        <v>2507</v>
      </c>
      <c r="V9" s="95">
        <f t="shared" si="2"/>
        <v>2170</v>
      </c>
      <c r="W9" s="95">
        <f t="shared" si="2"/>
        <v>16</v>
      </c>
      <c r="X9" s="95">
        <f t="shared" si="2"/>
        <v>0</v>
      </c>
      <c r="Y9" s="95">
        <f t="shared" si="2"/>
        <v>15</v>
      </c>
    </row>
    <row r="10" spans="1:25" ht="43.5" customHeight="1" x14ac:dyDescent="0.2">
      <c r="A10" s="1">
        <v>4</v>
      </c>
      <c r="B10" s="15" t="s">
        <v>81</v>
      </c>
      <c r="C10" s="95">
        <v>177</v>
      </c>
      <c r="D10" s="95">
        <v>142</v>
      </c>
      <c r="E10" s="95">
        <v>57</v>
      </c>
      <c r="F10" s="95"/>
      <c r="G10" s="95"/>
      <c r="H10" s="95"/>
      <c r="I10" s="95">
        <v>12</v>
      </c>
      <c r="J10" s="95">
        <v>1</v>
      </c>
      <c r="K10" s="95">
        <v>2</v>
      </c>
      <c r="L10" s="95"/>
      <c r="M10" s="95">
        <v>9</v>
      </c>
      <c r="N10" s="95"/>
      <c r="O10" s="95">
        <v>1</v>
      </c>
      <c r="P10" s="95">
        <v>4</v>
      </c>
      <c r="Q10" s="95">
        <v>109</v>
      </c>
      <c r="R10" s="95">
        <v>4</v>
      </c>
      <c r="S10" s="95">
        <f t="shared" si="0"/>
        <v>137</v>
      </c>
      <c r="T10" s="95">
        <v>121</v>
      </c>
      <c r="U10" s="95">
        <v>67</v>
      </c>
      <c r="V10" s="95">
        <v>40</v>
      </c>
      <c r="W10" s="95">
        <v>2</v>
      </c>
      <c r="X10" s="95"/>
      <c r="Y10" s="95">
        <v>1</v>
      </c>
    </row>
    <row r="11" spans="1:25" ht="38.25" customHeight="1" x14ac:dyDescent="0.2">
      <c r="A11" s="1">
        <v>5</v>
      </c>
      <c r="B11" s="152" t="s">
        <v>82</v>
      </c>
      <c r="C11" s="95">
        <v>32</v>
      </c>
      <c r="D11" s="95">
        <v>23</v>
      </c>
      <c r="E11" s="95">
        <v>11</v>
      </c>
      <c r="F11" s="95"/>
      <c r="G11" s="95"/>
      <c r="H11" s="95"/>
      <c r="I11" s="95">
        <v>1</v>
      </c>
      <c r="J11" s="95"/>
      <c r="K11" s="95"/>
      <c r="L11" s="95"/>
      <c r="M11" s="95">
        <v>1</v>
      </c>
      <c r="N11" s="95"/>
      <c r="O11" s="95"/>
      <c r="P11" s="95">
        <v>1</v>
      </c>
      <c r="Q11" s="95">
        <v>19</v>
      </c>
      <c r="R11" s="95">
        <v>1</v>
      </c>
      <c r="S11" s="95">
        <f t="shared" si="0"/>
        <v>26</v>
      </c>
      <c r="T11" s="95">
        <v>24</v>
      </c>
      <c r="U11" s="95">
        <v>17</v>
      </c>
      <c r="V11" s="95">
        <v>6</v>
      </c>
      <c r="W11" s="95"/>
      <c r="X11" s="95"/>
      <c r="Y11" s="95"/>
    </row>
    <row r="12" spans="1:25" ht="16.5" customHeight="1" x14ac:dyDescent="0.2">
      <c r="A12" s="1">
        <v>6</v>
      </c>
      <c r="B12" s="152" t="s">
        <v>68</v>
      </c>
      <c r="C12" s="95">
        <v>882</v>
      </c>
      <c r="D12" s="95">
        <v>691</v>
      </c>
      <c r="E12" s="95">
        <v>377</v>
      </c>
      <c r="F12" s="95">
        <v>62</v>
      </c>
      <c r="G12" s="95">
        <v>59</v>
      </c>
      <c r="H12" s="95">
        <v>2</v>
      </c>
      <c r="I12" s="95">
        <v>66</v>
      </c>
      <c r="J12" s="95">
        <v>2</v>
      </c>
      <c r="K12" s="95">
        <v>20</v>
      </c>
      <c r="L12" s="95"/>
      <c r="M12" s="95">
        <v>42</v>
      </c>
      <c r="N12" s="95"/>
      <c r="O12" s="95">
        <v>1</v>
      </c>
      <c r="P12" s="95">
        <v>6</v>
      </c>
      <c r="Q12" s="95">
        <v>409</v>
      </c>
      <c r="R12" s="95">
        <v>39</v>
      </c>
      <c r="S12" s="95">
        <f t="shared" si="0"/>
        <v>657</v>
      </c>
      <c r="T12" s="95">
        <v>490</v>
      </c>
      <c r="U12" s="95">
        <v>265</v>
      </c>
      <c r="V12" s="95">
        <v>225</v>
      </c>
      <c r="W12" s="95">
        <v>1</v>
      </c>
      <c r="X12" s="95"/>
      <c r="Y12" s="95">
        <v>1</v>
      </c>
    </row>
    <row r="13" spans="1:25" ht="15.75" customHeight="1" x14ac:dyDescent="0.2">
      <c r="A13" s="1">
        <v>7</v>
      </c>
      <c r="B13" s="7" t="s">
        <v>69</v>
      </c>
      <c r="C13" s="95">
        <v>9</v>
      </c>
      <c r="D13" s="95">
        <v>7</v>
      </c>
      <c r="E13" s="95">
        <v>3</v>
      </c>
      <c r="F13" s="95">
        <v>1</v>
      </c>
      <c r="G13" s="95">
        <v>1</v>
      </c>
      <c r="H13" s="95"/>
      <c r="I13" s="95"/>
      <c r="J13" s="95"/>
      <c r="K13" s="95"/>
      <c r="L13" s="95"/>
      <c r="M13" s="95"/>
      <c r="N13" s="95"/>
      <c r="O13" s="95"/>
      <c r="P13" s="95"/>
      <c r="Q13" s="95">
        <v>5</v>
      </c>
      <c r="R13" s="95">
        <v>1</v>
      </c>
      <c r="S13" s="95">
        <f t="shared" si="0"/>
        <v>8</v>
      </c>
      <c r="T13" s="95">
        <v>6</v>
      </c>
      <c r="U13" s="95">
        <v>1</v>
      </c>
      <c r="V13" s="95">
        <v>1</v>
      </c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>
        <v>2</v>
      </c>
      <c r="D14" s="95">
        <v>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>
        <v>2</v>
      </c>
      <c r="R14" s="95"/>
      <c r="S14" s="95">
        <f t="shared" si="0"/>
        <v>1</v>
      </c>
      <c r="T14" s="95">
        <v>1</v>
      </c>
      <c r="U14" s="95">
        <v>1</v>
      </c>
      <c r="V14" s="95">
        <v>1</v>
      </c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1585</v>
      </c>
      <c r="D15" s="95">
        <v>1350</v>
      </c>
      <c r="E15" s="95">
        <v>1291</v>
      </c>
      <c r="F15" s="95">
        <v>38</v>
      </c>
      <c r="G15" s="95">
        <v>36</v>
      </c>
      <c r="H15" s="95">
        <v>1</v>
      </c>
      <c r="I15" s="95">
        <v>60</v>
      </c>
      <c r="J15" s="95">
        <v>8</v>
      </c>
      <c r="K15" s="95">
        <v>1</v>
      </c>
      <c r="L15" s="95">
        <v>3</v>
      </c>
      <c r="M15" s="95">
        <v>48</v>
      </c>
      <c r="N15" s="95">
        <v>1</v>
      </c>
      <c r="O15" s="95"/>
      <c r="P15" s="95">
        <v>19</v>
      </c>
      <c r="Q15" s="95">
        <v>896</v>
      </c>
      <c r="R15" s="95">
        <v>38</v>
      </c>
      <c r="S15" s="95">
        <f t="shared" si="0"/>
        <v>1291</v>
      </c>
      <c r="T15" s="95">
        <v>1155</v>
      </c>
      <c r="U15" s="95">
        <v>796</v>
      </c>
      <c r="V15" s="95">
        <v>294</v>
      </c>
      <c r="W15" s="95">
        <v>2</v>
      </c>
      <c r="X15" s="95"/>
      <c r="Y15" s="95">
        <v>2</v>
      </c>
    </row>
    <row r="16" spans="1:25" ht="27.75" customHeight="1" x14ac:dyDescent="0.2">
      <c r="A16" s="1">
        <v>10</v>
      </c>
      <c r="B16" s="7" t="s">
        <v>72</v>
      </c>
      <c r="C16" s="95">
        <v>167</v>
      </c>
      <c r="D16" s="95">
        <v>136</v>
      </c>
      <c r="E16" s="95">
        <v>6</v>
      </c>
      <c r="F16" s="95">
        <v>1</v>
      </c>
      <c r="G16" s="95">
        <v>1</v>
      </c>
      <c r="H16" s="95"/>
      <c r="I16" s="95">
        <v>19</v>
      </c>
      <c r="J16" s="95">
        <v>7</v>
      </c>
      <c r="K16" s="95">
        <v>1</v>
      </c>
      <c r="L16" s="95"/>
      <c r="M16" s="95">
        <v>11</v>
      </c>
      <c r="N16" s="95"/>
      <c r="O16" s="95"/>
      <c r="P16" s="95">
        <v>1</v>
      </c>
      <c r="Q16" s="95">
        <v>94</v>
      </c>
      <c r="R16" s="95">
        <v>7</v>
      </c>
      <c r="S16" s="95">
        <f t="shared" si="0"/>
        <v>128</v>
      </c>
      <c r="T16" s="95">
        <v>101</v>
      </c>
      <c r="U16" s="95">
        <v>16</v>
      </c>
      <c r="V16" s="95">
        <v>39</v>
      </c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4287</v>
      </c>
      <c r="D17" s="95">
        <v>3517</v>
      </c>
      <c r="E17" s="95">
        <v>604</v>
      </c>
      <c r="F17" s="95">
        <v>28</v>
      </c>
      <c r="G17" s="95">
        <v>22</v>
      </c>
      <c r="H17" s="95"/>
      <c r="I17" s="95">
        <v>381</v>
      </c>
      <c r="J17" s="95">
        <v>45</v>
      </c>
      <c r="K17" s="95">
        <v>19</v>
      </c>
      <c r="L17" s="95">
        <v>3</v>
      </c>
      <c r="M17" s="95">
        <v>305</v>
      </c>
      <c r="N17" s="95"/>
      <c r="O17" s="95">
        <v>4</v>
      </c>
      <c r="P17" s="95">
        <v>66</v>
      </c>
      <c r="Q17" s="95">
        <v>2690</v>
      </c>
      <c r="R17" s="95">
        <v>114</v>
      </c>
      <c r="S17" s="95">
        <f t="shared" si="0"/>
        <v>3545</v>
      </c>
      <c r="T17" s="95">
        <v>3022</v>
      </c>
      <c r="U17" s="95">
        <v>749</v>
      </c>
      <c r="V17" s="95">
        <v>742</v>
      </c>
      <c r="W17" s="95">
        <v>10</v>
      </c>
      <c r="X17" s="95"/>
      <c r="Y17" s="95">
        <v>10</v>
      </c>
    </row>
    <row r="18" spans="1:26" ht="21.75" customHeight="1" x14ac:dyDescent="0.2">
      <c r="A18" s="1">
        <v>12</v>
      </c>
      <c r="B18" s="7" t="s">
        <v>131</v>
      </c>
      <c r="C18" s="95">
        <v>458</v>
      </c>
      <c r="D18" s="95">
        <v>334</v>
      </c>
      <c r="E18" s="95">
        <v>12</v>
      </c>
      <c r="F18" s="95">
        <v>7</v>
      </c>
      <c r="G18" s="95">
        <v>7</v>
      </c>
      <c r="H18" s="95"/>
      <c r="I18" s="95">
        <v>38</v>
      </c>
      <c r="J18" s="95">
        <v>9</v>
      </c>
      <c r="K18" s="95"/>
      <c r="L18" s="95">
        <v>2</v>
      </c>
      <c r="M18" s="95">
        <v>27</v>
      </c>
      <c r="N18" s="95"/>
      <c r="O18" s="95">
        <v>1</v>
      </c>
      <c r="P18" s="95">
        <v>2</v>
      </c>
      <c r="Q18" s="95">
        <v>214</v>
      </c>
      <c r="R18" s="95">
        <v>3</v>
      </c>
      <c r="S18" s="95">
        <f t="shared" si="0"/>
        <v>346</v>
      </c>
      <c r="T18" s="95">
        <v>298</v>
      </c>
      <c r="U18" s="95">
        <v>96</v>
      </c>
      <c r="V18" s="95">
        <v>112</v>
      </c>
      <c r="W18" s="95"/>
      <c r="X18" s="95"/>
      <c r="Y18" s="95"/>
    </row>
    <row r="19" spans="1:26" ht="15" customHeight="1" x14ac:dyDescent="0.2">
      <c r="A19" s="1">
        <v>13</v>
      </c>
      <c r="B19" s="7" t="s">
        <v>67</v>
      </c>
      <c r="C19" s="95">
        <v>8314</v>
      </c>
      <c r="D19" s="95">
        <v>7782</v>
      </c>
      <c r="E19" s="95">
        <v>511</v>
      </c>
      <c r="F19" s="95">
        <v>898</v>
      </c>
      <c r="G19" s="95">
        <v>855</v>
      </c>
      <c r="H19" s="95">
        <v>26</v>
      </c>
      <c r="I19" s="95">
        <v>528</v>
      </c>
      <c r="J19" s="95">
        <v>134</v>
      </c>
      <c r="K19" s="95">
        <v>46</v>
      </c>
      <c r="L19" s="95">
        <v>12</v>
      </c>
      <c r="M19" s="95">
        <v>281</v>
      </c>
      <c r="N19" s="95">
        <v>1</v>
      </c>
      <c r="O19" s="95">
        <v>58</v>
      </c>
      <c r="P19" s="95">
        <v>51</v>
      </c>
      <c r="Q19" s="95">
        <v>3366</v>
      </c>
      <c r="R19" s="95">
        <v>893</v>
      </c>
      <c r="S19" s="95">
        <f t="shared" si="0"/>
        <v>7604</v>
      </c>
      <c r="T19" s="95">
        <v>5285</v>
      </c>
      <c r="U19" s="95">
        <v>499</v>
      </c>
      <c r="V19" s="95">
        <v>710</v>
      </c>
      <c r="W19" s="95">
        <v>1</v>
      </c>
      <c r="X19" s="95"/>
      <c r="Y19" s="95">
        <v>1</v>
      </c>
    </row>
    <row r="20" spans="1:26" ht="15" customHeight="1" x14ac:dyDescent="0.2">
      <c r="A20" s="1">
        <v>14</v>
      </c>
      <c r="B20" s="14" t="s">
        <v>80</v>
      </c>
      <c r="C20" s="95">
        <v>27743</v>
      </c>
      <c r="D20" s="95">
        <v>26104</v>
      </c>
      <c r="E20" s="95">
        <v>5290</v>
      </c>
      <c r="F20" s="95">
        <v>2481</v>
      </c>
      <c r="G20" s="95">
        <v>2404</v>
      </c>
      <c r="H20" s="95">
        <v>32</v>
      </c>
      <c r="I20" s="95">
        <v>1377</v>
      </c>
      <c r="J20" s="95">
        <v>47</v>
      </c>
      <c r="K20" s="95">
        <v>220</v>
      </c>
      <c r="L20" s="95">
        <v>42</v>
      </c>
      <c r="M20" s="95">
        <v>979</v>
      </c>
      <c r="N20" s="95">
        <v>0</v>
      </c>
      <c r="O20" s="95">
        <v>0</v>
      </c>
      <c r="P20" s="95">
        <v>0</v>
      </c>
      <c r="Q20" s="95">
        <v>0</v>
      </c>
      <c r="R20" s="95">
        <v>2323</v>
      </c>
      <c r="S20" s="95">
        <f>F20+I20+R20+T20+Z20</f>
        <v>25356</v>
      </c>
      <c r="T20" s="95">
        <v>19175</v>
      </c>
      <c r="U20" s="95">
        <v>5762</v>
      </c>
      <c r="V20" s="95">
        <v>2387</v>
      </c>
      <c r="W20" s="95">
        <v>0</v>
      </c>
      <c r="X20" s="95">
        <v>0</v>
      </c>
      <c r="Y20" s="95">
        <v>0</v>
      </c>
      <c r="Z20" s="162"/>
    </row>
    <row r="21" spans="1:26" ht="27.75" customHeight="1" x14ac:dyDescent="0.2">
      <c r="A21" s="1">
        <v>15</v>
      </c>
      <c r="B21" s="14" t="s">
        <v>162</v>
      </c>
      <c r="C21" s="95">
        <f t="shared" ref="C21:R21" si="3">C7+C9+C20</f>
        <v>62633</v>
      </c>
      <c r="D21" s="95">
        <f t="shared" si="3"/>
        <v>52804</v>
      </c>
      <c r="E21" s="95">
        <f t="shared" si="3"/>
        <v>14501</v>
      </c>
      <c r="F21" s="95">
        <f t="shared" si="3"/>
        <v>3645</v>
      </c>
      <c r="G21" s="95">
        <f t="shared" si="3"/>
        <v>3453</v>
      </c>
      <c r="H21" s="95">
        <f t="shared" si="3"/>
        <v>107</v>
      </c>
      <c r="I21" s="95">
        <f t="shared" si="3"/>
        <v>3163</v>
      </c>
      <c r="J21" s="95">
        <f t="shared" si="3"/>
        <v>419</v>
      </c>
      <c r="K21" s="95">
        <f t="shared" si="3"/>
        <v>357</v>
      </c>
      <c r="L21" s="95">
        <f t="shared" si="3"/>
        <v>75</v>
      </c>
      <c r="M21" s="95">
        <f t="shared" si="3"/>
        <v>2120</v>
      </c>
      <c r="N21" s="95">
        <f t="shared" si="3"/>
        <v>15</v>
      </c>
      <c r="O21" s="95">
        <f t="shared" si="3"/>
        <v>102</v>
      </c>
      <c r="P21" s="95">
        <f t="shared" si="3"/>
        <v>289</v>
      </c>
      <c r="Q21" s="95">
        <f t="shared" si="3"/>
        <v>16672</v>
      </c>
      <c r="R21" s="95">
        <f t="shared" si="3"/>
        <v>4245</v>
      </c>
      <c r="S21" s="95">
        <f>F21+I21+R21+T21</f>
        <v>51400</v>
      </c>
      <c r="T21" s="95">
        <f t="shared" ref="T21:Y21" si="4">T7+T9+T20</f>
        <v>40347</v>
      </c>
      <c r="U21" s="95">
        <f t="shared" si="4"/>
        <v>13508</v>
      </c>
      <c r="V21" s="95">
        <f t="shared" si="4"/>
        <v>11233</v>
      </c>
      <c r="W21" s="95">
        <f t="shared" si="4"/>
        <v>410</v>
      </c>
      <c r="X21" s="95">
        <f t="shared" si="4"/>
        <v>12</v>
      </c>
      <c r="Y21" s="95">
        <f t="shared" si="4"/>
        <v>383</v>
      </c>
      <c r="Z21" s="162"/>
    </row>
    <row r="22" spans="1:26" s="129" customFormat="1" ht="17.25" customHeight="1" x14ac:dyDescent="0.2">
      <c r="A22" s="1">
        <v>16</v>
      </c>
      <c r="B22" s="15" t="s">
        <v>163</v>
      </c>
      <c r="C22" s="149">
        <v>368</v>
      </c>
      <c r="D22" s="95">
        <v>175</v>
      </c>
      <c r="E22" s="95">
        <v>56</v>
      </c>
      <c r="F22" s="95">
        <v>10</v>
      </c>
      <c r="G22" s="95"/>
      <c r="H22" s="95"/>
      <c r="I22" s="95">
        <v>39</v>
      </c>
      <c r="J22" s="95"/>
      <c r="K22" s="95"/>
      <c r="L22" s="95"/>
      <c r="M22" s="95"/>
      <c r="N22" s="95"/>
      <c r="O22" s="95"/>
      <c r="P22" s="95"/>
      <c r="Q22" s="95">
        <v>6</v>
      </c>
      <c r="R22" s="95">
        <v>4</v>
      </c>
      <c r="S22" s="95">
        <f>F22+I22+R22+T22</f>
        <v>211</v>
      </c>
      <c r="T22" s="95">
        <v>158</v>
      </c>
      <c r="U22" s="95">
        <v>66</v>
      </c>
      <c r="V22" s="95">
        <v>157</v>
      </c>
      <c r="W22" s="95">
        <v>9</v>
      </c>
      <c r="X22" s="95">
        <v>1</v>
      </c>
      <c r="Y22" s="95"/>
    </row>
    <row r="23" spans="1:26" ht="15" customHeight="1" x14ac:dyDescent="0.2">
      <c r="A23" s="1">
        <v>17</v>
      </c>
      <c r="B23" s="130" t="s">
        <v>164</v>
      </c>
      <c r="C23" s="95">
        <v>906</v>
      </c>
      <c r="D23" s="95">
        <v>773</v>
      </c>
      <c r="E23" s="95">
        <v>263</v>
      </c>
      <c r="F23" s="95">
        <v>33</v>
      </c>
      <c r="G23" s="95">
        <v>29</v>
      </c>
      <c r="H23" s="95">
        <v>3</v>
      </c>
      <c r="I23" s="95">
        <v>21</v>
      </c>
      <c r="J23" s="95">
        <v>4</v>
      </c>
      <c r="K23" s="95">
        <v>1</v>
      </c>
      <c r="L23" s="95"/>
      <c r="M23" s="95">
        <v>15</v>
      </c>
      <c r="N23" s="95">
        <v>1</v>
      </c>
      <c r="O23" s="95">
        <v>2</v>
      </c>
      <c r="P23" s="95">
        <v>3</v>
      </c>
      <c r="Q23" s="95">
        <v>315</v>
      </c>
      <c r="R23" s="95">
        <v>51</v>
      </c>
      <c r="S23" s="95">
        <f>F23+I23+R23+T23</f>
        <v>723</v>
      </c>
      <c r="T23" s="95">
        <v>618</v>
      </c>
      <c r="U23" s="95">
        <v>252</v>
      </c>
      <c r="V23" s="95">
        <v>183</v>
      </c>
      <c r="W23" s="95">
        <v>3</v>
      </c>
      <c r="X23" s="95"/>
      <c r="Y23" s="95">
        <v>3</v>
      </c>
    </row>
    <row r="24" spans="1:26" s="131" customFormat="1" ht="14.25" customHeight="1" x14ac:dyDescent="0.2">
      <c r="A24" s="1">
        <v>18</v>
      </c>
      <c r="B24" s="130" t="s">
        <v>161</v>
      </c>
      <c r="C24" s="95">
        <v>341</v>
      </c>
      <c r="D24" s="95">
        <v>244</v>
      </c>
      <c r="E24" s="95">
        <v>146</v>
      </c>
      <c r="F24" s="95"/>
      <c r="G24" s="95"/>
      <c r="H24" s="95"/>
      <c r="I24" s="95">
        <v>6</v>
      </c>
      <c r="J24" s="95">
        <v>1</v>
      </c>
      <c r="K24" s="95"/>
      <c r="L24" s="95"/>
      <c r="M24" s="95">
        <v>5</v>
      </c>
      <c r="N24" s="95">
        <v>1</v>
      </c>
      <c r="O24" s="95">
        <v>2</v>
      </c>
      <c r="P24" s="95">
        <v>1</v>
      </c>
      <c r="Q24" s="95">
        <v>196</v>
      </c>
      <c r="R24" s="95">
        <v>11</v>
      </c>
      <c r="S24" s="95">
        <f>F24+I24+R24+T24</f>
        <v>241</v>
      </c>
      <c r="T24" s="95">
        <v>224</v>
      </c>
      <c r="U24" s="95">
        <v>127</v>
      </c>
      <c r="V24" s="95">
        <v>100</v>
      </c>
      <c r="W24" s="95">
        <v>3</v>
      </c>
      <c r="X24" s="95"/>
      <c r="Y24" s="95">
        <v>3</v>
      </c>
    </row>
    <row r="25" spans="1:26" ht="17.25" customHeight="1" x14ac:dyDescent="0.2">
      <c r="A25" s="1">
        <v>19</v>
      </c>
      <c r="B25" s="130" t="s">
        <v>165</v>
      </c>
      <c r="C25" s="149">
        <v>5620</v>
      </c>
      <c r="D25" s="95">
        <v>4630</v>
      </c>
      <c r="E25" s="95">
        <v>1401</v>
      </c>
      <c r="F25" s="95">
        <v>281</v>
      </c>
      <c r="G25" s="95">
        <v>260</v>
      </c>
      <c r="H25" s="95">
        <v>6</v>
      </c>
      <c r="I25" s="95">
        <v>280</v>
      </c>
      <c r="J25" s="95">
        <v>33</v>
      </c>
      <c r="K25" s="95">
        <v>37</v>
      </c>
      <c r="L25" s="95">
        <v>8</v>
      </c>
      <c r="M25" s="95">
        <v>182</v>
      </c>
      <c r="N25" s="95"/>
      <c r="O25" s="95">
        <v>7</v>
      </c>
      <c r="P25" s="95">
        <v>34</v>
      </c>
      <c r="Q25" s="95">
        <v>1521</v>
      </c>
      <c r="R25" s="95">
        <v>342</v>
      </c>
      <c r="S25" s="95">
        <f>F25+I25+R25+T25</f>
        <v>4504</v>
      </c>
      <c r="T25" s="95">
        <v>3601</v>
      </c>
      <c r="U25" s="95">
        <v>1378</v>
      </c>
      <c r="V25" s="95">
        <v>1116</v>
      </c>
      <c r="W25" s="95">
        <v>18</v>
      </c>
      <c r="X25" s="95">
        <v>3</v>
      </c>
      <c r="Y25" s="95">
        <v>14</v>
      </c>
    </row>
    <row r="26" spans="1:26" ht="15.75" customHeight="1" x14ac:dyDescent="0.2"/>
    <row r="27" spans="1:26" ht="26.25" customHeight="1" x14ac:dyDescent="0.2"/>
    <row r="28" spans="1:26" s="128" customFormat="1" ht="14.25" customHeight="1" x14ac:dyDescent="0.2"/>
    <row r="29" spans="1:26" ht="13.5" customHeight="1" x14ac:dyDescent="0.2"/>
    <row r="30" spans="1:26" ht="15" customHeight="1" x14ac:dyDescent="0.2"/>
    <row r="31" spans="1:26" ht="15" customHeight="1" x14ac:dyDescent="0.2"/>
    <row r="32" spans="1:26" ht="15.75" customHeight="1" x14ac:dyDescent="0.2"/>
    <row r="33" ht="26.25" customHeight="1" x14ac:dyDescent="0.2"/>
    <row r="34" ht="11.25" customHeight="1" x14ac:dyDescent="0.2"/>
  </sheetData>
  <mergeCells count="26">
    <mergeCell ref="S2:U2"/>
    <mergeCell ref="U3:U5"/>
    <mergeCell ref="F2:H3"/>
    <mergeCell ref="W2:Y3"/>
    <mergeCell ref="W4:W5"/>
    <mergeCell ref="X4:Y4"/>
    <mergeCell ref="T3:T5"/>
    <mergeCell ref="I2:M3"/>
    <mergeCell ref="P4:P5"/>
    <mergeCell ref="C3:C5"/>
    <mergeCell ref="D3:E4"/>
    <mergeCell ref="J4:M4"/>
    <mergeCell ref="R2:R5"/>
    <mergeCell ref="Q2:Q5"/>
    <mergeCell ref="N2:P3"/>
    <mergeCell ref="O4:O5"/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&amp;C&amp;LA1868DE8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58"/>
  <sheetViews>
    <sheetView zoomScale="87" zoomScaleNormal="87" zoomScaleSheetLayoutView="75" workbookViewId="0"/>
  </sheetViews>
  <sheetFormatPr defaultRowHeight="12.75" x14ac:dyDescent="0.2"/>
  <cols>
    <col min="1" max="1" width="4" style="10" customWidth="1"/>
    <col min="2" max="2" width="49.5703125" style="127" customWidth="1"/>
    <col min="3" max="3" width="33" style="127" customWidth="1"/>
    <col min="4" max="4" width="14.7109375" style="127" customWidth="1"/>
    <col min="5" max="5" width="8.85546875" style="126" customWidth="1"/>
    <col min="6" max="6" width="9" style="126" customWidth="1"/>
    <col min="7" max="7" width="12" style="126" customWidth="1"/>
    <col min="8" max="8" width="14.5703125" style="126" customWidth="1"/>
    <col min="9" max="9" width="8" style="127" customWidth="1"/>
    <col min="10" max="10" width="8.28515625" style="127" customWidth="1"/>
    <col min="11" max="11" width="8.5703125" style="172" customWidth="1"/>
    <col min="12" max="12" width="8.85546875" style="127" customWidth="1"/>
    <col min="13" max="13" width="10.7109375" style="127" customWidth="1"/>
    <col min="14" max="14" width="12" style="127" customWidth="1"/>
    <col min="15" max="15" width="10.140625" style="127" customWidth="1"/>
    <col min="16" max="16" width="11.140625" style="127" customWidth="1"/>
    <col min="17" max="17" width="9.140625" style="127" customWidth="1"/>
    <col min="18" max="18" width="11" style="127" customWidth="1"/>
    <col min="19" max="19" width="11.28515625" style="127" customWidth="1"/>
    <col min="20" max="20" width="11.5703125" style="127" customWidth="1"/>
    <col min="21" max="21" width="8.28515625" style="127" customWidth="1"/>
    <col min="22" max="22" width="7.7109375" style="127" customWidth="1"/>
    <col min="23" max="23" width="14.140625" style="127" customWidth="1"/>
    <col min="24" max="24" width="9.28515625" style="127" customWidth="1"/>
    <col min="25" max="25" width="10.42578125" style="127" customWidth="1"/>
    <col min="26" max="26" width="14.85546875" style="127" customWidth="1"/>
    <col min="27" max="27" width="11.85546875" style="127" customWidth="1"/>
    <col min="28" max="28" width="15.85546875" style="127" customWidth="1"/>
    <col min="29" max="29" width="9.28515625" style="127" customWidth="1"/>
    <col min="30" max="30" width="8.42578125" style="127" customWidth="1"/>
    <col min="31" max="31" width="9.28515625" style="127" customWidth="1"/>
    <col min="32" max="32" width="9.28515625" style="126" customWidth="1"/>
    <col min="33" max="33" width="9.28515625" style="127" customWidth="1"/>
    <col min="34" max="34" width="13.42578125" style="127" customWidth="1"/>
    <col min="35" max="35" width="13.5703125" style="127" customWidth="1"/>
    <col min="36" max="37" width="9.28515625" style="126" customWidth="1"/>
    <col min="38" max="38" width="9.28515625" style="127" customWidth="1"/>
    <col min="39" max="39" width="8.28515625" style="127" customWidth="1"/>
    <col min="40" max="42" width="9.28515625" style="127" customWidth="1"/>
    <col min="43" max="43" width="9.28515625" style="126" customWidth="1"/>
    <col min="44" max="16384" width="9.140625" style="127"/>
  </cols>
  <sheetData>
    <row r="1" spans="1:54" ht="28.5" customHeight="1" x14ac:dyDescent="0.2">
      <c r="A1" s="87"/>
      <c r="B1" s="87"/>
      <c r="C1" s="87"/>
      <c r="D1" s="164" t="s">
        <v>113</v>
      </c>
      <c r="E1" s="168"/>
      <c r="F1" s="163"/>
      <c r="G1" s="163"/>
      <c r="H1" s="163"/>
      <c r="I1" s="164"/>
      <c r="J1" s="164"/>
      <c r="K1" s="171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6"/>
      <c r="AG1" s="10"/>
      <c r="AH1" s="10"/>
      <c r="AI1" s="10"/>
      <c r="AJ1" s="96"/>
      <c r="AK1" s="96"/>
      <c r="AL1" s="10"/>
      <c r="AM1" s="10"/>
      <c r="AN1" s="10"/>
      <c r="AO1" s="10"/>
      <c r="AP1" s="10"/>
      <c r="AQ1" s="96"/>
    </row>
    <row r="2" spans="1:54" ht="17.25" customHeight="1" x14ac:dyDescent="0.2">
      <c r="A2" s="294" t="s">
        <v>11</v>
      </c>
      <c r="B2" s="294" t="s">
        <v>2311</v>
      </c>
      <c r="C2" s="294" t="s">
        <v>64</v>
      </c>
      <c r="D2" s="263" t="s">
        <v>142</v>
      </c>
      <c r="E2" s="275" t="s">
        <v>136</v>
      </c>
      <c r="F2" s="296" t="s">
        <v>137</v>
      </c>
      <c r="G2" s="288"/>
      <c r="H2" s="288"/>
      <c r="I2" s="288"/>
      <c r="J2" s="285" t="s">
        <v>138</v>
      </c>
      <c r="K2" s="286"/>
      <c r="L2" s="286"/>
      <c r="M2" s="286"/>
      <c r="N2" s="286"/>
      <c r="O2" s="286"/>
      <c r="P2" s="286"/>
      <c r="Q2" s="286"/>
      <c r="R2" s="286"/>
      <c r="S2" s="286"/>
      <c r="T2" s="287"/>
      <c r="U2" s="288" t="s">
        <v>139</v>
      </c>
      <c r="V2" s="288"/>
      <c r="W2" s="288"/>
      <c r="X2" s="288"/>
      <c r="Y2" s="288"/>
      <c r="Z2" s="288"/>
      <c r="AA2" s="288"/>
      <c r="AB2" s="288"/>
      <c r="AC2" s="288"/>
      <c r="AD2" s="289" t="s">
        <v>138</v>
      </c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</row>
    <row r="3" spans="1:54" ht="27" customHeight="1" x14ac:dyDescent="0.2">
      <c r="A3" s="295"/>
      <c r="B3" s="295"/>
      <c r="C3" s="295"/>
      <c r="D3" s="264"/>
      <c r="E3" s="276"/>
      <c r="F3" s="263" t="s">
        <v>65</v>
      </c>
      <c r="G3" s="290" t="s">
        <v>54</v>
      </c>
      <c r="H3" s="290"/>
      <c r="I3" s="290"/>
      <c r="J3" s="266" t="s">
        <v>63</v>
      </c>
      <c r="K3" s="283" t="s">
        <v>95</v>
      </c>
      <c r="L3" s="292" t="s">
        <v>96</v>
      </c>
      <c r="M3" s="277" t="s">
        <v>2291</v>
      </c>
      <c r="N3" s="279"/>
      <c r="O3" s="277" t="s">
        <v>79</v>
      </c>
      <c r="P3" s="278"/>
      <c r="Q3" s="278"/>
      <c r="R3" s="278"/>
      <c r="S3" s="278"/>
      <c r="T3" s="279"/>
      <c r="U3" s="277" t="s">
        <v>26</v>
      </c>
      <c r="V3" s="278"/>
      <c r="W3" s="278"/>
      <c r="X3" s="278"/>
      <c r="Y3" s="278"/>
      <c r="Z3" s="278"/>
      <c r="AA3" s="278"/>
      <c r="AB3" s="278"/>
      <c r="AC3" s="279"/>
      <c r="AD3" s="277" t="s">
        <v>33</v>
      </c>
      <c r="AE3" s="278"/>
      <c r="AF3" s="278"/>
      <c r="AG3" s="278"/>
      <c r="AH3" s="278"/>
      <c r="AI3" s="278"/>
      <c r="AJ3" s="278"/>
      <c r="AK3" s="278"/>
      <c r="AL3" s="279"/>
      <c r="AM3" s="277" t="s">
        <v>40</v>
      </c>
      <c r="AN3" s="278"/>
      <c r="AO3" s="278"/>
      <c r="AP3" s="278"/>
      <c r="AQ3" s="279"/>
    </row>
    <row r="4" spans="1:54" ht="12.75" customHeight="1" x14ac:dyDescent="0.2">
      <c r="A4" s="295"/>
      <c r="B4" s="295"/>
      <c r="C4" s="295"/>
      <c r="D4" s="264"/>
      <c r="E4" s="276"/>
      <c r="F4" s="264"/>
      <c r="G4" s="283" t="s">
        <v>41</v>
      </c>
      <c r="H4" s="283" t="s">
        <v>99</v>
      </c>
      <c r="I4" s="283" t="s">
        <v>42</v>
      </c>
      <c r="J4" s="291"/>
      <c r="K4" s="283"/>
      <c r="L4" s="293"/>
      <c r="M4" s="275" t="s">
        <v>24</v>
      </c>
      <c r="N4" s="275" t="s">
        <v>25</v>
      </c>
      <c r="O4" s="275" t="s">
        <v>19</v>
      </c>
      <c r="P4" s="275" t="s">
        <v>20</v>
      </c>
      <c r="Q4" s="275" t="s">
        <v>21</v>
      </c>
      <c r="R4" s="275" t="s">
        <v>94</v>
      </c>
      <c r="S4" s="275" t="s">
        <v>22</v>
      </c>
      <c r="T4" s="275" t="s">
        <v>23</v>
      </c>
      <c r="U4" s="263" t="s">
        <v>65</v>
      </c>
      <c r="V4" s="280" t="s">
        <v>55</v>
      </c>
      <c r="W4" s="281"/>
      <c r="X4" s="281"/>
      <c r="Y4" s="281"/>
      <c r="Z4" s="281"/>
      <c r="AA4" s="281"/>
      <c r="AB4" s="281"/>
      <c r="AC4" s="282"/>
      <c r="AD4" s="263" t="s">
        <v>169</v>
      </c>
      <c r="AE4" s="277" t="s">
        <v>97</v>
      </c>
      <c r="AF4" s="278"/>
      <c r="AG4" s="278"/>
      <c r="AH4" s="278"/>
      <c r="AI4" s="278"/>
      <c r="AJ4" s="278"/>
      <c r="AK4" s="278"/>
      <c r="AL4" s="279"/>
      <c r="AM4" s="263" t="s">
        <v>65</v>
      </c>
      <c r="AN4" s="277" t="s">
        <v>55</v>
      </c>
      <c r="AO4" s="278"/>
      <c r="AP4" s="278"/>
      <c r="AQ4" s="279"/>
    </row>
    <row r="5" spans="1:54" ht="221.25" customHeight="1" x14ac:dyDescent="0.2">
      <c r="A5" s="295"/>
      <c r="B5" s="295"/>
      <c r="C5" s="295"/>
      <c r="D5" s="264"/>
      <c r="E5" s="276"/>
      <c r="F5" s="264"/>
      <c r="G5" s="283"/>
      <c r="H5" s="283"/>
      <c r="I5" s="283"/>
      <c r="J5" s="291"/>
      <c r="K5" s="283"/>
      <c r="L5" s="293"/>
      <c r="M5" s="284"/>
      <c r="N5" s="284"/>
      <c r="O5" s="276"/>
      <c r="P5" s="276"/>
      <c r="Q5" s="276"/>
      <c r="R5" s="276"/>
      <c r="S5" s="276"/>
      <c r="T5" s="276"/>
      <c r="U5" s="265"/>
      <c r="V5" s="165" t="s">
        <v>27</v>
      </c>
      <c r="W5" s="165" t="s">
        <v>28</v>
      </c>
      <c r="X5" s="165" t="s">
        <v>29</v>
      </c>
      <c r="Y5" s="165" t="s">
        <v>46</v>
      </c>
      <c r="Z5" s="165" t="s">
        <v>47</v>
      </c>
      <c r="AA5" s="165" t="s">
        <v>30</v>
      </c>
      <c r="AB5" s="165" t="s">
        <v>31</v>
      </c>
      <c r="AC5" s="165" t="s">
        <v>32</v>
      </c>
      <c r="AD5" s="265"/>
      <c r="AE5" s="165" t="s">
        <v>34</v>
      </c>
      <c r="AF5" s="165" t="s">
        <v>35</v>
      </c>
      <c r="AG5" s="165" t="s">
        <v>36</v>
      </c>
      <c r="AH5" s="165" t="s">
        <v>37</v>
      </c>
      <c r="AI5" s="165" t="s">
        <v>100</v>
      </c>
      <c r="AJ5" s="165" t="s">
        <v>38</v>
      </c>
      <c r="AK5" s="165" t="s">
        <v>39</v>
      </c>
      <c r="AL5" s="165" t="s">
        <v>101</v>
      </c>
      <c r="AM5" s="265"/>
      <c r="AN5" s="165" t="s">
        <v>48</v>
      </c>
      <c r="AO5" s="165" t="s">
        <v>49</v>
      </c>
      <c r="AP5" s="165" t="s">
        <v>50</v>
      </c>
      <c r="AQ5" s="165" t="s">
        <v>51</v>
      </c>
    </row>
    <row r="6" spans="1:54" s="150" customFormat="1" x14ac:dyDescent="0.2">
      <c r="A6" s="8" t="s">
        <v>60</v>
      </c>
      <c r="B6" s="6" t="s">
        <v>61</v>
      </c>
      <c r="C6" s="6" t="s">
        <v>56</v>
      </c>
      <c r="D6" s="166">
        <v>1</v>
      </c>
      <c r="E6" s="167">
        <v>2</v>
      </c>
      <c r="F6" s="167">
        <v>3</v>
      </c>
      <c r="G6" s="167">
        <v>4</v>
      </c>
      <c r="H6" s="167">
        <v>5</v>
      </c>
      <c r="I6" s="166">
        <v>6</v>
      </c>
      <c r="J6" s="169">
        <v>7</v>
      </c>
      <c r="K6" s="166">
        <v>8</v>
      </c>
      <c r="L6" s="170">
        <v>9</v>
      </c>
      <c r="M6" s="166">
        <v>10</v>
      </c>
      <c r="N6" s="166">
        <v>11</v>
      </c>
      <c r="O6" s="166">
        <v>12</v>
      </c>
      <c r="P6" s="166">
        <v>13</v>
      </c>
      <c r="Q6" s="166">
        <v>14</v>
      </c>
      <c r="R6" s="166">
        <v>15</v>
      </c>
      <c r="S6" s="166">
        <v>16</v>
      </c>
      <c r="T6" s="166">
        <v>17</v>
      </c>
      <c r="U6" s="166">
        <v>18</v>
      </c>
      <c r="V6" s="166">
        <v>19</v>
      </c>
      <c r="W6" s="166">
        <v>20</v>
      </c>
      <c r="X6" s="166">
        <v>21</v>
      </c>
      <c r="Y6" s="166">
        <v>22</v>
      </c>
      <c r="Z6" s="166">
        <v>23</v>
      </c>
      <c r="AA6" s="166">
        <v>24</v>
      </c>
      <c r="AB6" s="166">
        <v>25</v>
      </c>
      <c r="AC6" s="166">
        <v>26</v>
      </c>
      <c r="AD6" s="166">
        <v>27</v>
      </c>
      <c r="AE6" s="166">
        <v>28</v>
      </c>
      <c r="AF6" s="167">
        <v>29</v>
      </c>
      <c r="AG6" s="166">
        <v>30</v>
      </c>
      <c r="AH6" s="166">
        <v>31</v>
      </c>
      <c r="AI6" s="166">
        <v>32</v>
      </c>
      <c r="AJ6" s="167">
        <v>33</v>
      </c>
      <c r="AK6" s="167">
        <v>34</v>
      </c>
      <c r="AL6" s="166">
        <v>35</v>
      </c>
      <c r="AM6" s="166">
        <v>36</v>
      </c>
      <c r="AN6" s="166">
        <v>37</v>
      </c>
      <c r="AO6" s="166">
        <v>38</v>
      </c>
      <c r="AP6" s="166">
        <v>39</v>
      </c>
      <c r="AQ6" s="167">
        <v>40</v>
      </c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</row>
    <row r="7" spans="1:54" s="2" customFormat="1" ht="13.15" customHeight="1" x14ac:dyDescent="0.2">
      <c r="A7" s="188">
        <v>1</v>
      </c>
      <c r="B7" s="189" t="s">
        <v>188</v>
      </c>
      <c r="C7" s="189" t="s">
        <v>609</v>
      </c>
      <c r="D7" s="196">
        <f t="shared" ref="D7:D70" si="0">E7+F7+J7</f>
        <v>14</v>
      </c>
      <c r="E7" s="197">
        <v>6</v>
      </c>
      <c r="F7" s="197">
        <v>1</v>
      </c>
      <c r="G7" s="197"/>
      <c r="H7" s="197"/>
      <c r="I7" s="197"/>
      <c r="J7" s="198">
        <v>7</v>
      </c>
      <c r="K7" s="199"/>
      <c r="L7" s="200"/>
      <c r="M7" s="199"/>
      <c r="N7" s="199"/>
      <c r="O7" s="197"/>
      <c r="P7" s="197"/>
      <c r="Q7" s="197"/>
      <c r="R7" s="197"/>
      <c r="S7" s="197"/>
      <c r="T7" s="197">
        <v>6</v>
      </c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>
        <v>6</v>
      </c>
      <c r="AN7" s="197"/>
      <c r="AO7" s="197"/>
      <c r="AP7" s="197"/>
      <c r="AQ7" s="197">
        <v>6</v>
      </c>
    </row>
    <row r="8" spans="1:54" s="2" customFormat="1" ht="13.15" hidden="1" customHeight="1" x14ac:dyDescent="0.2">
      <c r="A8" s="188">
        <v>2</v>
      </c>
      <c r="B8" s="190" t="s">
        <v>189</v>
      </c>
      <c r="C8" s="190" t="s">
        <v>610</v>
      </c>
      <c r="D8" s="196">
        <f t="shared" si="0"/>
        <v>0</v>
      </c>
      <c r="E8" s="197"/>
      <c r="F8" s="197"/>
      <c r="G8" s="197"/>
      <c r="H8" s="197"/>
      <c r="I8" s="197"/>
      <c r="J8" s="198"/>
      <c r="K8" s="199"/>
      <c r="L8" s="200"/>
      <c r="M8" s="199"/>
      <c r="N8" s="199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</row>
    <row r="9" spans="1:54" s="12" customFormat="1" ht="13.15" customHeight="1" x14ac:dyDescent="0.2">
      <c r="A9" s="188">
        <v>3</v>
      </c>
      <c r="B9" s="190" t="s">
        <v>190</v>
      </c>
      <c r="C9" s="190" t="s">
        <v>611</v>
      </c>
      <c r="D9" s="196">
        <f t="shared" si="0"/>
        <v>10</v>
      </c>
      <c r="E9" s="197">
        <v>3</v>
      </c>
      <c r="F9" s="197">
        <v>1</v>
      </c>
      <c r="G9" s="197"/>
      <c r="H9" s="197"/>
      <c r="I9" s="197"/>
      <c r="J9" s="198">
        <v>6</v>
      </c>
      <c r="K9" s="199"/>
      <c r="L9" s="200"/>
      <c r="M9" s="199"/>
      <c r="N9" s="199"/>
      <c r="O9" s="197"/>
      <c r="P9" s="197"/>
      <c r="Q9" s="197"/>
      <c r="R9" s="197"/>
      <c r="S9" s="197"/>
      <c r="T9" s="197">
        <v>6</v>
      </c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>
        <v>6</v>
      </c>
      <c r="AN9" s="197"/>
      <c r="AO9" s="197"/>
      <c r="AP9" s="197"/>
      <c r="AQ9" s="197">
        <v>6</v>
      </c>
      <c r="AR9" s="2"/>
    </row>
    <row r="10" spans="1:54" s="12" customFormat="1" ht="13.15" hidden="1" customHeight="1" x14ac:dyDescent="0.2">
      <c r="A10" s="188">
        <v>4</v>
      </c>
      <c r="B10" s="190" t="s">
        <v>191</v>
      </c>
      <c r="C10" s="190" t="s">
        <v>612</v>
      </c>
      <c r="D10" s="196">
        <f t="shared" si="0"/>
        <v>0</v>
      </c>
      <c r="E10" s="197"/>
      <c r="F10" s="197"/>
      <c r="G10" s="197"/>
      <c r="H10" s="197"/>
      <c r="I10" s="197"/>
      <c r="J10" s="198"/>
      <c r="K10" s="199"/>
      <c r="L10" s="200"/>
      <c r="M10" s="199"/>
      <c r="N10" s="199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2"/>
    </row>
    <row r="11" spans="1:54" s="12" customFormat="1" ht="13.15" customHeight="1" x14ac:dyDescent="0.2">
      <c r="A11" s="188">
        <v>5</v>
      </c>
      <c r="B11" s="190" t="s">
        <v>192</v>
      </c>
      <c r="C11" s="190" t="s">
        <v>613</v>
      </c>
      <c r="D11" s="196">
        <f t="shared" si="0"/>
        <v>3</v>
      </c>
      <c r="E11" s="197">
        <v>2</v>
      </c>
      <c r="F11" s="197"/>
      <c r="G11" s="197"/>
      <c r="H11" s="197"/>
      <c r="I11" s="197"/>
      <c r="J11" s="198">
        <v>1</v>
      </c>
      <c r="K11" s="199"/>
      <c r="L11" s="200"/>
      <c r="M11" s="199"/>
      <c r="N11" s="199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2"/>
    </row>
    <row r="12" spans="1:54" s="12" customFormat="1" ht="13.15" hidden="1" customHeight="1" x14ac:dyDescent="0.2">
      <c r="A12" s="188">
        <v>6</v>
      </c>
      <c r="B12" s="190" t="s">
        <v>193</v>
      </c>
      <c r="C12" s="190">
        <v>112</v>
      </c>
      <c r="D12" s="196">
        <f t="shared" si="0"/>
        <v>0</v>
      </c>
      <c r="E12" s="197"/>
      <c r="F12" s="197"/>
      <c r="G12" s="197"/>
      <c r="H12" s="197"/>
      <c r="I12" s="197"/>
      <c r="J12" s="198"/>
      <c r="K12" s="199"/>
      <c r="L12" s="200"/>
      <c r="M12" s="199"/>
      <c r="N12" s="199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2"/>
      <c r="AS12" s="201"/>
    </row>
    <row r="13" spans="1:54" s="12" customFormat="1" ht="13.15" hidden="1" customHeight="1" x14ac:dyDescent="0.2">
      <c r="A13" s="188">
        <v>7</v>
      </c>
      <c r="B13" s="190" t="s">
        <v>194</v>
      </c>
      <c r="C13" s="190" t="s">
        <v>615</v>
      </c>
      <c r="D13" s="196">
        <f t="shared" si="0"/>
        <v>0</v>
      </c>
      <c r="E13" s="197"/>
      <c r="F13" s="197"/>
      <c r="G13" s="197"/>
      <c r="H13" s="197"/>
      <c r="I13" s="197"/>
      <c r="J13" s="198"/>
      <c r="K13" s="199"/>
      <c r="L13" s="200"/>
      <c r="M13" s="199"/>
      <c r="N13" s="199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2"/>
    </row>
    <row r="14" spans="1:54" s="12" customFormat="1" ht="13.15" customHeight="1" x14ac:dyDescent="0.2">
      <c r="A14" s="188">
        <v>8</v>
      </c>
      <c r="B14" s="190" t="s">
        <v>195</v>
      </c>
      <c r="C14" s="190" t="s">
        <v>616</v>
      </c>
      <c r="D14" s="196">
        <f t="shared" si="0"/>
        <v>1</v>
      </c>
      <c r="E14" s="197">
        <v>1</v>
      </c>
      <c r="F14" s="197"/>
      <c r="G14" s="197"/>
      <c r="H14" s="197"/>
      <c r="I14" s="197"/>
      <c r="J14" s="198"/>
      <c r="K14" s="199"/>
      <c r="L14" s="200"/>
      <c r="M14" s="199"/>
      <c r="N14" s="199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2"/>
    </row>
    <row r="15" spans="1:54" s="12" customFormat="1" ht="13.15" hidden="1" customHeight="1" x14ac:dyDescent="0.2">
      <c r="A15" s="188">
        <v>9</v>
      </c>
      <c r="B15" s="190" t="s">
        <v>196</v>
      </c>
      <c r="C15" s="190" t="s">
        <v>617</v>
      </c>
      <c r="D15" s="196">
        <f t="shared" si="0"/>
        <v>0</v>
      </c>
      <c r="E15" s="197"/>
      <c r="F15" s="197"/>
      <c r="G15" s="197"/>
      <c r="H15" s="197"/>
      <c r="I15" s="197"/>
      <c r="J15" s="198"/>
      <c r="K15" s="199"/>
      <c r="L15" s="200"/>
      <c r="M15" s="199"/>
      <c r="N15" s="199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2"/>
    </row>
    <row r="16" spans="1:54" s="12" customFormat="1" ht="13.15" customHeight="1" x14ac:dyDescent="0.2">
      <c r="A16" s="188">
        <v>10</v>
      </c>
      <c r="B16" s="189" t="s">
        <v>197</v>
      </c>
      <c r="C16" s="189" t="s">
        <v>618</v>
      </c>
      <c r="D16" s="196">
        <f t="shared" si="0"/>
        <v>2040</v>
      </c>
      <c r="E16" s="197">
        <v>1150</v>
      </c>
      <c r="F16" s="197">
        <v>317</v>
      </c>
      <c r="G16" s="197">
        <v>79</v>
      </c>
      <c r="H16" s="197">
        <v>24</v>
      </c>
      <c r="I16" s="197">
        <v>45</v>
      </c>
      <c r="J16" s="198">
        <v>573</v>
      </c>
      <c r="K16" s="199">
        <v>33</v>
      </c>
      <c r="L16" s="200"/>
      <c r="M16" s="199"/>
      <c r="N16" s="199"/>
      <c r="O16" s="197">
        <v>43</v>
      </c>
      <c r="P16" s="197">
        <v>47</v>
      </c>
      <c r="Q16" s="197">
        <v>250</v>
      </c>
      <c r="R16" s="197">
        <v>6</v>
      </c>
      <c r="S16" s="197">
        <v>65</v>
      </c>
      <c r="T16" s="197">
        <v>70</v>
      </c>
      <c r="U16" s="197">
        <v>335</v>
      </c>
      <c r="V16" s="197">
        <v>2</v>
      </c>
      <c r="W16" s="197"/>
      <c r="X16" s="197">
        <v>8</v>
      </c>
      <c r="Y16" s="197">
        <v>10</v>
      </c>
      <c r="Z16" s="197"/>
      <c r="AA16" s="197">
        <v>22</v>
      </c>
      <c r="AB16" s="197"/>
      <c r="AC16" s="197"/>
      <c r="AD16" s="197">
        <v>86</v>
      </c>
      <c r="AE16" s="197">
        <v>7</v>
      </c>
      <c r="AF16" s="197">
        <v>1</v>
      </c>
      <c r="AG16" s="197">
        <v>19</v>
      </c>
      <c r="AH16" s="197"/>
      <c r="AI16" s="197">
        <v>12</v>
      </c>
      <c r="AJ16" s="197"/>
      <c r="AK16" s="197">
        <v>43</v>
      </c>
      <c r="AL16" s="197"/>
      <c r="AM16" s="197">
        <v>146</v>
      </c>
      <c r="AN16" s="197">
        <v>18</v>
      </c>
      <c r="AO16" s="197">
        <v>90</v>
      </c>
      <c r="AP16" s="197">
        <v>5</v>
      </c>
      <c r="AQ16" s="197">
        <v>29</v>
      </c>
      <c r="AR16" s="2"/>
    </row>
    <row r="17" spans="1:44" s="12" customFormat="1" ht="13.15" customHeight="1" x14ac:dyDescent="0.2">
      <c r="A17" s="188">
        <v>11</v>
      </c>
      <c r="B17" s="190" t="s">
        <v>198</v>
      </c>
      <c r="C17" s="190" t="s">
        <v>619</v>
      </c>
      <c r="D17" s="196">
        <f t="shared" si="0"/>
        <v>612</v>
      </c>
      <c r="E17" s="197">
        <v>364</v>
      </c>
      <c r="F17" s="197">
        <v>99</v>
      </c>
      <c r="G17" s="197">
        <v>20</v>
      </c>
      <c r="H17" s="197">
        <v>2</v>
      </c>
      <c r="I17" s="197">
        <v>5</v>
      </c>
      <c r="J17" s="198">
        <v>149</v>
      </c>
      <c r="K17" s="199">
        <v>9</v>
      </c>
      <c r="L17" s="200"/>
      <c r="M17" s="199"/>
      <c r="N17" s="199"/>
      <c r="O17" s="197">
        <v>8</v>
      </c>
      <c r="P17" s="197">
        <v>16</v>
      </c>
      <c r="Q17" s="197">
        <v>67</v>
      </c>
      <c r="R17" s="197">
        <v>2</v>
      </c>
      <c r="S17" s="197">
        <v>11</v>
      </c>
      <c r="T17" s="197">
        <v>28</v>
      </c>
      <c r="U17" s="197">
        <v>95</v>
      </c>
      <c r="V17" s="197">
        <v>2</v>
      </c>
      <c r="W17" s="197"/>
      <c r="X17" s="197">
        <v>3</v>
      </c>
      <c r="Y17" s="197">
        <v>3</v>
      </c>
      <c r="Z17" s="197"/>
      <c r="AA17" s="197">
        <v>6</v>
      </c>
      <c r="AB17" s="197"/>
      <c r="AC17" s="197"/>
      <c r="AD17" s="197">
        <v>9</v>
      </c>
      <c r="AE17" s="197">
        <v>1</v>
      </c>
      <c r="AF17" s="197"/>
      <c r="AG17" s="197">
        <v>7</v>
      </c>
      <c r="AH17" s="197"/>
      <c r="AI17" s="197"/>
      <c r="AJ17" s="197"/>
      <c r="AK17" s="197"/>
      <c r="AL17" s="197"/>
      <c r="AM17" s="197">
        <v>41</v>
      </c>
      <c r="AN17" s="197">
        <v>5</v>
      </c>
      <c r="AO17" s="197">
        <v>36</v>
      </c>
      <c r="AP17" s="197"/>
      <c r="AQ17" s="197"/>
      <c r="AR17" s="2"/>
    </row>
    <row r="18" spans="1:44" s="12" customFormat="1" ht="13.15" customHeight="1" x14ac:dyDescent="0.2">
      <c r="A18" s="188">
        <v>12</v>
      </c>
      <c r="B18" s="190" t="s">
        <v>199</v>
      </c>
      <c r="C18" s="190" t="s">
        <v>620</v>
      </c>
      <c r="D18" s="196">
        <f t="shared" si="0"/>
        <v>5</v>
      </c>
      <c r="E18" s="197">
        <v>2</v>
      </c>
      <c r="F18" s="197"/>
      <c r="G18" s="197"/>
      <c r="H18" s="197"/>
      <c r="I18" s="197"/>
      <c r="J18" s="198">
        <v>3</v>
      </c>
      <c r="K18" s="199"/>
      <c r="L18" s="200"/>
      <c r="M18" s="199"/>
      <c r="N18" s="199"/>
      <c r="O18" s="197">
        <v>1</v>
      </c>
      <c r="P18" s="197"/>
      <c r="Q18" s="197">
        <v>2</v>
      </c>
      <c r="R18" s="197"/>
      <c r="S18" s="197"/>
      <c r="T18" s="197"/>
      <c r="U18" s="197">
        <v>3</v>
      </c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2"/>
    </row>
    <row r="19" spans="1:44" s="12" customFormat="1" ht="13.15" customHeight="1" x14ac:dyDescent="0.2">
      <c r="A19" s="188">
        <v>13</v>
      </c>
      <c r="B19" s="190" t="s">
        <v>200</v>
      </c>
      <c r="C19" s="190" t="s">
        <v>621</v>
      </c>
      <c r="D19" s="196">
        <f t="shared" si="0"/>
        <v>2</v>
      </c>
      <c r="E19" s="197">
        <v>1</v>
      </c>
      <c r="F19" s="197"/>
      <c r="G19" s="197"/>
      <c r="H19" s="197"/>
      <c r="I19" s="197"/>
      <c r="J19" s="198">
        <v>1</v>
      </c>
      <c r="K19" s="199"/>
      <c r="L19" s="200"/>
      <c r="M19" s="199"/>
      <c r="N19" s="199"/>
      <c r="O19" s="197"/>
      <c r="P19" s="197"/>
      <c r="Q19" s="197">
        <v>1</v>
      </c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>
        <v>1</v>
      </c>
      <c r="AN19" s="197"/>
      <c r="AO19" s="197"/>
      <c r="AP19" s="197"/>
      <c r="AQ19" s="197">
        <v>1</v>
      </c>
      <c r="AR19" s="2"/>
    </row>
    <row r="20" spans="1:44" s="12" customFormat="1" ht="13.15" customHeight="1" x14ac:dyDescent="0.2">
      <c r="A20" s="188">
        <v>14</v>
      </c>
      <c r="B20" s="190" t="s">
        <v>201</v>
      </c>
      <c r="C20" s="190" t="s">
        <v>622</v>
      </c>
      <c r="D20" s="196">
        <f t="shared" si="0"/>
        <v>13</v>
      </c>
      <c r="E20" s="197">
        <v>6</v>
      </c>
      <c r="F20" s="197">
        <v>3</v>
      </c>
      <c r="G20" s="197">
        <v>1</v>
      </c>
      <c r="H20" s="197">
        <v>1</v>
      </c>
      <c r="I20" s="197"/>
      <c r="J20" s="198">
        <v>4</v>
      </c>
      <c r="K20" s="199"/>
      <c r="L20" s="200"/>
      <c r="M20" s="199"/>
      <c r="N20" s="199"/>
      <c r="O20" s="197"/>
      <c r="P20" s="197"/>
      <c r="Q20" s="197">
        <v>4</v>
      </c>
      <c r="R20" s="197"/>
      <c r="S20" s="197"/>
      <c r="T20" s="197"/>
      <c r="U20" s="197">
        <v>4</v>
      </c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2"/>
    </row>
    <row r="21" spans="1:44" s="12" customFormat="1" ht="13.15" customHeight="1" x14ac:dyDescent="0.2">
      <c r="A21" s="188">
        <v>15</v>
      </c>
      <c r="B21" s="190" t="s">
        <v>202</v>
      </c>
      <c r="C21" s="190" t="s">
        <v>623</v>
      </c>
      <c r="D21" s="196">
        <f t="shared" si="0"/>
        <v>44</v>
      </c>
      <c r="E21" s="197">
        <v>16</v>
      </c>
      <c r="F21" s="197">
        <v>9</v>
      </c>
      <c r="G21" s="197">
        <v>5</v>
      </c>
      <c r="H21" s="197">
        <v>2</v>
      </c>
      <c r="I21" s="197"/>
      <c r="J21" s="198">
        <v>19</v>
      </c>
      <c r="K21" s="199"/>
      <c r="L21" s="200"/>
      <c r="M21" s="199"/>
      <c r="N21" s="199"/>
      <c r="O21" s="197">
        <v>1</v>
      </c>
      <c r="P21" s="197"/>
      <c r="Q21" s="197">
        <v>8</v>
      </c>
      <c r="R21" s="197"/>
      <c r="S21" s="197">
        <v>4</v>
      </c>
      <c r="T21" s="197">
        <v>3</v>
      </c>
      <c r="U21" s="197">
        <v>11</v>
      </c>
      <c r="V21" s="197"/>
      <c r="W21" s="197"/>
      <c r="X21" s="197"/>
      <c r="Y21" s="197"/>
      <c r="Z21" s="197"/>
      <c r="AA21" s="197">
        <v>1</v>
      </c>
      <c r="AB21" s="197"/>
      <c r="AC21" s="197"/>
      <c r="AD21" s="197">
        <v>2</v>
      </c>
      <c r="AE21" s="197"/>
      <c r="AF21" s="197"/>
      <c r="AG21" s="197"/>
      <c r="AH21" s="197"/>
      <c r="AI21" s="197"/>
      <c r="AJ21" s="197"/>
      <c r="AK21" s="197">
        <v>2</v>
      </c>
      <c r="AL21" s="197"/>
      <c r="AM21" s="197">
        <v>6</v>
      </c>
      <c r="AN21" s="197"/>
      <c r="AO21" s="197">
        <v>3</v>
      </c>
      <c r="AP21" s="197"/>
      <c r="AQ21" s="197">
        <v>3</v>
      </c>
      <c r="AR21" s="2"/>
    </row>
    <row r="22" spans="1:44" s="12" customFormat="1" ht="13.15" hidden="1" customHeight="1" x14ac:dyDescent="0.2">
      <c r="A22" s="188">
        <v>16</v>
      </c>
      <c r="B22" s="190" t="s">
        <v>203</v>
      </c>
      <c r="C22" s="190" t="s">
        <v>624</v>
      </c>
      <c r="D22" s="196">
        <f t="shared" si="0"/>
        <v>0</v>
      </c>
      <c r="E22" s="197"/>
      <c r="F22" s="197"/>
      <c r="G22" s="197"/>
      <c r="H22" s="197"/>
      <c r="I22" s="197"/>
      <c r="J22" s="198"/>
      <c r="K22" s="199"/>
      <c r="L22" s="200"/>
      <c r="M22" s="199"/>
      <c r="N22" s="199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2"/>
    </row>
    <row r="23" spans="1:44" s="12" customFormat="1" ht="13.15" customHeight="1" x14ac:dyDescent="0.2">
      <c r="A23" s="188">
        <v>17</v>
      </c>
      <c r="B23" s="190" t="s">
        <v>204</v>
      </c>
      <c r="C23" s="190" t="s">
        <v>625</v>
      </c>
      <c r="D23" s="196">
        <f t="shared" si="0"/>
        <v>659</v>
      </c>
      <c r="E23" s="197">
        <v>407</v>
      </c>
      <c r="F23" s="197">
        <v>94</v>
      </c>
      <c r="G23" s="197">
        <v>30</v>
      </c>
      <c r="H23" s="197">
        <v>11</v>
      </c>
      <c r="I23" s="197">
        <v>6</v>
      </c>
      <c r="J23" s="198">
        <v>158</v>
      </c>
      <c r="K23" s="199">
        <v>12</v>
      </c>
      <c r="L23" s="200"/>
      <c r="M23" s="199"/>
      <c r="N23" s="199"/>
      <c r="O23" s="197">
        <v>18</v>
      </c>
      <c r="P23" s="197">
        <v>18</v>
      </c>
      <c r="Q23" s="197">
        <v>60</v>
      </c>
      <c r="R23" s="197">
        <v>2</v>
      </c>
      <c r="S23" s="197">
        <v>21</v>
      </c>
      <c r="T23" s="197">
        <v>28</v>
      </c>
      <c r="U23" s="197">
        <v>97</v>
      </c>
      <c r="V23" s="197"/>
      <c r="W23" s="197"/>
      <c r="X23" s="197">
        <v>2</v>
      </c>
      <c r="Y23" s="197">
        <v>2</v>
      </c>
      <c r="Z23" s="197"/>
      <c r="AA23" s="197">
        <v>8</v>
      </c>
      <c r="AB23" s="197"/>
      <c r="AC23" s="197"/>
      <c r="AD23" s="197">
        <v>10</v>
      </c>
      <c r="AE23" s="197">
        <v>1</v>
      </c>
      <c r="AF23" s="197"/>
      <c r="AG23" s="197">
        <v>7</v>
      </c>
      <c r="AH23" s="197"/>
      <c r="AI23" s="197"/>
      <c r="AJ23" s="197"/>
      <c r="AK23" s="197">
        <v>2</v>
      </c>
      <c r="AL23" s="197"/>
      <c r="AM23" s="197">
        <v>51</v>
      </c>
      <c r="AN23" s="197">
        <v>6</v>
      </c>
      <c r="AO23" s="197">
        <v>25</v>
      </c>
      <c r="AP23" s="197">
        <v>1</v>
      </c>
      <c r="AQ23" s="197">
        <v>15</v>
      </c>
      <c r="AR23" s="2"/>
    </row>
    <row r="24" spans="1:44" s="12" customFormat="1" ht="13.15" customHeight="1" x14ac:dyDescent="0.2">
      <c r="A24" s="188">
        <v>18</v>
      </c>
      <c r="B24" s="190" t="s">
        <v>205</v>
      </c>
      <c r="C24" s="190" t="s">
        <v>626</v>
      </c>
      <c r="D24" s="196">
        <f t="shared" si="0"/>
        <v>168</v>
      </c>
      <c r="E24" s="197">
        <v>78</v>
      </c>
      <c r="F24" s="197">
        <v>39</v>
      </c>
      <c r="G24" s="197">
        <v>9</v>
      </c>
      <c r="H24" s="197">
        <v>2</v>
      </c>
      <c r="I24" s="197">
        <v>14</v>
      </c>
      <c r="J24" s="198">
        <v>51</v>
      </c>
      <c r="K24" s="199">
        <v>2</v>
      </c>
      <c r="L24" s="200"/>
      <c r="M24" s="199"/>
      <c r="N24" s="199"/>
      <c r="O24" s="197">
        <v>2</v>
      </c>
      <c r="P24" s="197"/>
      <c r="Q24" s="197">
        <v>25</v>
      </c>
      <c r="R24" s="197">
        <v>2</v>
      </c>
      <c r="S24" s="197">
        <v>4</v>
      </c>
      <c r="T24" s="197">
        <v>4</v>
      </c>
      <c r="U24" s="197">
        <v>27</v>
      </c>
      <c r="V24" s="197"/>
      <c r="W24" s="197"/>
      <c r="X24" s="197">
        <v>3</v>
      </c>
      <c r="Y24" s="197">
        <v>3</v>
      </c>
      <c r="Z24" s="197"/>
      <c r="AA24" s="197">
        <v>2</v>
      </c>
      <c r="AB24" s="197"/>
      <c r="AC24" s="197"/>
      <c r="AD24" s="197">
        <v>14</v>
      </c>
      <c r="AE24" s="197"/>
      <c r="AF24" s="197"/>
      <c r="AG24" s="197">
        <v>1</v>
      </c>
      <c r="AH24" s="197"/>
      <c r="AI24" s="197">
        <v>8</v>
      </c>
      <c r="AJ24" s="197"/>
      <c r="AK24" s="197">
        <v>5</v>
      </c>
      <c r="AL24" s="197"/>
      <c r="AM24" s="197">
        <v>10</v>
      </c>
      <c r="AN24" s="197"/>
      <c r="AO24" s="197">
        <v>5</v>
      </c>
      <c r="AP24" s="197"/>
      <c r="AQ24" s="197">
        <v>3</v>
      </c>
      <c r="AR24" s="2"/>
    </row>
    <row r="25" spans="1:44" s="12" customFormat="1" ht="13.15" hidden="1" customHeight="1" x14ac:dyDescent="0.2">
      <c r="A25" s="188">
        <v>19</v>
      </c>
      <c r="B25" s="190" t="s">
        <v>206</v>
      </c>
      <c r="C25" s="190" t="s">
        <v>627</v>
      </c>
      <c r="D25" s="196">
        <f t="shared" si="0"/>
        <v>0</v>
      </c>
      <c r="E25" s="197"/>
      <c r="F25" s="197"/>
      <c r="G25" s="197"/>
      <c r="H25" s="197"/>
      <c r="I25" s="197"/>
      <c r="J25" s="198"/>
      <c r="K25" s="199"/>
      <c r="L25" s="200"/>
      <c r="M25" s="199"/>
      <c r="N25" s="199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2"/>
    </row>
    <row r="26" spans="1:44" s="12" customFormat="1" ht="13.15" customHeight="1" x14ac:dyDescent="0.2">
      <c r="A26" s="188">
        <v>20</v>
      </c>
      <c r="B26" s="190" t="s">
        <v>207</v>
      </c>
      <c r="C26" s="190" t="s">
        <v>628</v>
      </c>
      <c r="D26" s="196">
        <f t="shared" si="0"/>
        <v>15</v>
      </c>
      <c r="E26" s="197">
        <v>5</v>
      </c>
      <c r="F26" s="197"/>
      <c r="G26" s="197"/>
      <c r="H26" s="197"/>
      <c r="I26" s="197"/>
      <c r="J26" s="198">
        <v>10</v>
      </c>
      <c r="K26" s="199">
        <v>1</v>
      </c>
      <c r="L26" s="200"/>
      <c r="M26" s="199"/>
      <c r="N26" s="199"/>
      <c r="O26" s="197"/>
      <c r="P26" s="197">
        <v>1</v>
      </c>
      <c r="Q26" s="197">
        <v>7</v>
      </c>
      <c r="R26" s="197"/>
      <c r="S26" s="197">
        <v>1</v>
      </c>
      <c r="T26" s="197"/>
      <c r="U26" s="197">
        <v>7</v>
      </c>
      <c r="V26" s="197"/>
      <c r="W26" s="197"/>
      <c r="X26" s="197"/>
      <c r="Y26" s="197">
        <v>1</v>
      </c>
      <c r="Z26" s="197"/>
      <c r="AA26" s="197">
        <v>2</v>
      </c>
      <c r="AB26" s="197"/>
      <c r="AC26" s="197"/>
      <c r="AD26" s="197">
        <v>2</v>
      </c>
      <c r="AE26" s="197"/>
      <c r="AF26" s="197"/>
      <c r="AG26" s="197"/>
      <c r="AH26" s="197"/>
      <c r="AI26" s="197"/>
      <c r="AJ26" s="197"/>
      <c r="AK26" s="197">
        <v>2</v>
      </c>
      <c r="AL26" s="197"/>
      <c r="AM26" s="197">
        <v>1</v>
      </c>
      <c r="AN26" s="197"/>
      <c r="AO26" s="197"/>
      <c r="AP26" s="197">
        <v>1</v>
      </c>
      <c r="AQ26" s="197"/>
      <c r="AR26" s="2"/>
    </row>
    <row r="27" spans="1:44" s="12" customFormat="1" ht="13.15" customHeight="1" x14ac:dyDescent="0.2">
      <c r="A27" s="188">
        <v>21</v>
      </c>
      <c r="B27" s="190" t="s">
        <v>208</v>
      </c>
      <c r="C27" s="190" t="s">
        <v>629</v>
      </c>
      <c r="D27" s="196">
        <f t="shared" si="0"/>
        <v>390</v>
      </c>
      <c r="E27" s="197">
        <v>211</v>
      </c>
      <c r="F27" s="197">
        <v>54</v>
      </c>
      <c r="G27" s="197">
        <v>12</v>
      </c>
      <c r="H27" s="197">
        <v>4</v>
      </c>
      <c r="I27" s="197">
        <v>18</v>
      </c>
      <c r="J27" s="198">
        <v>125</v>
      </c>
      <c r="K27" s="199">
        <v>8</v>
      </c>
      <c r="L27" s="200"/>
      <c r="M27" s="199"/>
      <c r="N27" s="199"/>
      <c r="O27" s="197">
        <v>6</v>
      </c>
      <c r="P27" s="197">
        <v>10</v>
      </c>
      <c r="Q27" s="197">
        <v>54</v>
      </c>
      <c r="R27" s="197"/>
      <c r="S27" s="197">
        <v>15</v>
      </c>
      <c r="T27" s="197">
        <v>4</v>
      </c>
      <c r="U27" s="197">
        <v>67</v>
      </c>
      <c r="V27" s="197"/>
      <c r="W27" s="197"/>
      <c r="X27" s="197"/>
      <c r="Y27" s="197">
        <v>1</v>
      </c>
      <c r="Z27" s="197"/>
      <c r="AA27" s="197">
        <v>3</v>
      </c>
      <c r="AB27" s="197"/>
      <c r="AC27" s="197"/>
      <c r="AD27" s="197">
        <v>36</v>
      </c>
      <c r="AE27" s="197">
        <v>5</v>
      </c>
      <c r="AF27" s="197"/>
      <c r="AG27" s="197">
        <v>2</v>
      </c>
      <c r="AH27" s="197"/>
      <c r="AI27" s="197">
        <v>1</v>
      </c>
      <c r="AJ27" s="197"/>
      <c r="AK27" s="197">
        <v>26</v>
      </c>
      <c r="AL27" s="197"/>
      <c r="AM27" s="197">
        <v>20</v>
      </c>
      <c r="AN27" s="197">
        <v>4</v>
      </c>
      <c r="AO27" s="197">
        <v>9</v>
      </c>
      <c r="AP27" s="197">
        <v>3</v>
      </c>
      <c r="AQ27" s="197">
        <v>3</v>
      </c>
      <c r="AR27" s="2"/>
    </row>
    <row r="28" spans="1:44" s="2" customFormat="1" ht="13.15" customHeight="1" x14ac:dyDescent="0.2">
      <c r="A28" s="188">
        <v>22</v>
      </c>
      <c r="B28" s="190" t="s">
        <v>209</v>
      </c>
      <c r="C28" s="190" t="s">
        <v>2290</v>
      </c>
      <c r="D28" s="196">
        <f t="shared" si="0"/>
        <v>17</v>
      </c>
      <c r="E28" s="197">
        <v>5</v>
      </c>
      <c r="F28" s="197">
        <v>3</v>
      </c>
      <c r="G28" s="197">
        <v>1</v>
      </c>
      <c r="H28" s="197"/>
      <c r="I28" s="197"/>
      <c r="J28" s="198">
        <v>9</v>
      </c>
      <c r="K28" s="199"/>
      <c r="L28" s="200"/>
      <c r="M28" s="199"/>
      <c r="N28" s="199"/>
      <c r="O28" s="197">
        <v>1</v>
      </c>
      <c r="P28" s="197"/>
      <c r="Q28" s="197">
        <v>5</v>
      </c>
      <c r="R28" s="197"/>
      <c r="S28" s="197">
        <v>1</v>
      </c>
      <c r="T28" s="197"/>
      <c r="U28" s="197">
        <v>3</v>
      </c>
      <c r="V28" s="197"/>
      <c r="W28" s="197"/>
      <c r="X28" s="197"/>
      <c r="Y28" s="197"/>
      <c r="Z28" s="197"/>
      <c r="AA28" s="197"/>
      <c r="AB28" s="197"/>
      <c r="AC28" s="197"/>
      <c r="AD28" s="197">
        <v>5</v>
      </c>
      <c r="AE28" s="197"/>
      <c r="AF28" s="197"/>
      <c r="AG28" s="197"/>
      <c r="AH28" s="197"/>
      <c r="AI28" s="197">
        <v>2</v>
      </c>
      <c r="AJ28" s="197"/>
      <c r="AK28" s="197">
        <v>3</v>
      </c>
      <c r="AL28" s="197"/>
      <c r="AM28" s="197">
        <v>1</v>
      </c>
      <c r="AN28" s="197">
        <v>1</v>
      </c>
      <c r="AO28" s="197"/>
      <c r="AP28" s="197"/>
      <c r="AQ28" s="197"/>
    </row>
    <row r="29" spans="1:44" s="2" customFormat="1" ht="13.15" customHeight="1" x14ac:dyDescent="0.2">
      <c r="A29" s="188">
        <v>23</v>
      </c>
      <c r="B29" s="190" t="s">
        <v>2292</v>
      </c>
      <c r="C29" s="190" t="s">
        <v>2293</v>
      </c>
      <c r="D29" s="196">
        <f t="shared" si="0"/>
        <v>33</v>
      </c>
      <c r="E29" s="197">
        <v>13</v>
      </c>
      <c r="F29" s="197">
        <v>8</v>
      </c>
      <c r="G29" s="197">
        <v>1</v>
      </c>
      <c r="H29" s="197">
        <v>1</v>
      </c>
      <c r="I29" s="197"/>
      <c r="J29" s="198">
        <v>12</v>
      </c>
      <c r="K29" s="199"/>
      <c r="L29" s="200"/>
      <c r="M29" s="199"/>
      <c r="N29" s="199"/>
      <c r="O29" s="197">
        <v>1</v>
      </c>
      <c r="P29" s="197"/>
      <c r="Q29" s="197">
        <v>6</v>
      </c>
      <c r="R29" s="197"/>
      <c r="S29" s="197">
        <v>2</v>
      </c>
      <c r="T29" s="197">
        <v>2</v>
      </c>
      <c r="U29" s="197">
        <v>6</v>
      </c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>
        <v>6</v>
      </c>
      <c r="AN29" s="197"/>
      <c r="AO29" s="197">
        <v>6</v>
      </c>
      <c r="AP29" s="197"/>
      <c r="AQ29" s="197"/>
    </row>
    <row r="30" spans="1:44" s="2" customFormat="1" ht="13.15" customHeight="1" x14ac:dyDescent="0.2">
      <c r="A30" s="188">
        <v>24</v>
      </c>
      <c r="B30" s="190" t="s">
        <v>210</v>
      </c>
      <c r="C30" s="190">
        <v>127</v>
      </c>
      <c r="D30" s="196">
        <f t="shared" si="0"/>
        <v>8</v>
      </c>
      <c r="E30" s="197">
        <v>5</v>
      </c>
      <c r="F30" s="197">
        <v>1</v>
      </c>
      <c r="G30" s="197"/>
      <c r="H30" s="197"/>
      <c r="I30" s="197"/>
      <c r="J30" s="198">
        <v>2</v>
      </c>
      <c r="K30" s="199"/>
      <c r="L30" s="200"/>
      <c r="M30" s="199"/>
      <c r="N30" s="199"/>
      <c r="O30" s="197">
        <v>1</v>
      </c>
      <c r="P30" s="197"/>
      <c r="Q30" s="197"/>
      <c r="R30" s="197"/>
      <c r="S30" s="197">
        <v>1</v>
      </c>
      <c r="T30" s="197"/>
      <c r="U30" s="197">
        <v>1</v>
      </c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>
        <v>1</v>
      </c>
      <c r="AN30" s="197">
        <v>1</v>
      </c>
      <c r="AO30" s="197"/>
      <c r="AP30" s="197"/>
      <c r="AQ30" s="197"/>
    </row>
    <row r="31" spans="1:44" s="2" customFormat="1" ht="13.15" customHeight="1" x14ac:dyDescent="0.2">
      <c r="A31" s="188">
        <v>25</v>
      </c>
      <c r="B31" s="190" t="s">
        <v>211</v>
      </c>
      <c r="C31" s="190" t="s">
        <v>631</v>
      </c>
      <c r="D31" s="196">
        <f t="shared" si="0"/>
        <v>38</v>
      </c>
      <c r="E31" s="197">
        <v>19</v>
      </c>
      <c r="F31" s="197">
        <v>4</v>
      </c>
      <c r="G31" s="197"/>
      <c r="H31" s="197">
        <v>1</v>
      </c>
      <c r="I31" s="197">
        <v>1</v>
      </c>
      <c r="J31" s="198">
        <v>15</v>
      </c>
      <c r="K31" s="199">
        <v>1</v>
      </c>
      <c r="L31" s="200"/>
      <c r="M31" s="199"/>
      <c r="N31" s="199"/>
      <c r="O31" s="197">
        <v>3</v>
      </c>
      <c r="P31" s="197">
        <v>1</v>
      </c>
      <c r="Q31" s="197">
        <v>4</v>
      </c>
      <c r="R31" s="197"/>
      <c r="S31" s="197">
        <v>3</v>
      </c>
      <c r="T31" s="197">
        <v>1</v>
      </c>
      <c r="U31" s="197">
        <v>6</v>
      </c>
      <c r="V31" s="197"/>
      <c r="W31" s="197"/>
      <c r="X31" s="197"/>
      <c r="Y31" s="197"/>
      <c r="Z31" s="197"/>
      <c r="AA31" s="197"/>
      <c r="AB31" s="197"/>
      <c r="AC31" s="197"/>
      <c r="AD31" s="197">
        <v>6</v>
      </c>
      <c r="AE31" s="197"/>
      <c r="AF31" s="197">
        <v>1</v>
      </c>
      <c r="AG31" s="197">
        <v>2</v>
      </c>
      <c r="AH31" s="197"/>
      <c r="AI31" s="197"/>
      <c r="AJ31" s="197"/>
      <c r="AK31" s="197">
        <v>3</v>
      </c>
      <c r="AL31" s="197"/>
      <c r="AM31" s="197">
        <v>3</v>
      </c>
      <c r="AN31" s="197">
        <v>1</v>
      </c>
      <c r="AO31" s="197">
        <v>1</v>
      </c>
      <c r="AP31" s="197"/>
      <c r="AQ31" s="197">
        <v>1</v>
      </c>
    </row>
    <row r="32" spans="1:44" s="2" customFormat="1" ht="13.15" customHeight="1" x14ac:dyDescent="0.2">
      <c r="A32" s="188">
        <v>26</v>
      </c>
      <c r="B32" s="190" t="s">
        <v>212</v>
      </c>
      <c r="C32" s="190" t="s">
        <v>632</v>
      </c>
      <c r="D32" s="196">
        <f t="shared" si="0"/>
        <v>8</v>
      </c>
      <c r="E32" s="197">
        <v>5</v>
      </c>
      <c r="F32" s="197"/>
      <c r="G32" s="197"/>
      <c r="H32" s="197"/>
      <c r="I32" s="197"/>
      <c r="J32" s="198">
        <v>3</v>
      </c>
      <c r="K32" s="199"/>
      <c r="L32" s="200"/>
      <c r="M32" s="199"/>
      <c r="N32" s="199"/>
      <c r="O32" s="197"/>
      <c r="P32" s="197">
        <v>1</v>
      </c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>
        <v>2</v>
      </c>
      <c r="AE32" s="197"/>
      <c r="AF32" s="197"/>
      <c r="AG32" s="197"/>
      <c r="AH32" s="197"/>
      <c r="AI32" s="197">
        <v>1</v>
      </c>
      <c r="AJ32" s="197"/>
      <c r="AK32" s="197"/>
      <c r="AL32" s="197"/>
      <c r="AM32" s="197">
        <v>1</v>
      </c>
      <c r="AN32" s="197"/>
      <c r="AO32" s="197"/>
      <c r="AP32" s="197"/>
      <c r="AQ32" s="197">
        <v>1</v>
      </c>
    </row>
    <row r="33" spans="1:43" s="2" customFormat="1" ht="13.15" hidden="1" customHeight="1" x14ac:dyDescent="0.2">
      <c r="A33" s="188">
        <v>27</v>
      </c>
      <c r="B33" s="190" t="s">
        <v>213</v>
      </c>
      <c r="C33" s="190" t="s">
        <v>633</v>
      </c>
      <c r="D33" s="196">
        <f t="shared" si="0"/>
        <v>0</v>
      </c>
      <c r="E33" s="197"/>
      <c r="F33" s="197"/>
      <c r="G33" s="197"/>
      <c r="H33" s="197"/>
      <c r="I33" s="197"/>
      <c r="J33" s="198"/>
      <c r="K33" s="199"/>
      <c r="L33" s="200"/>
      <c r="M33" s="199"/>
      <c r="N33" s="199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</row>
    <row r="34" spans="1:43" s="2" customFormat="1" ht="13.15" hidden="1" customHeight="1" x14ac:dyDescent="0.2">
      <c r="A34" s="188">
        <v>28</v>
      </c>
      <c r="B34" s="190" t="s">
        <v>214</v>
      </c>
      <c r="C34" s="190" t="s">
        <v>634</v>
      </c>
      <c r="D34" s="196">
        <f t="shared" si="0"/>
        <v>0</v>
      </c>
      <c r="E34" s="197"/>
      <c r="F34" s="197"/>
      <c r="G34" s="197"/>
      <c r="H34" s="197"/>
      <c r="I34" s="197"/>
      <c r="J34" s="198"/>
      <c r="K34" s="199"/>
      <c r="L34" s="200"/>
      <c r="M34" s="199"/>
      <c r="N34" s="199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</row>
    <row r="35" spans="1:43" s="2" customFormat="1" ht="13.15" hidden="1" customHeight="1" x14ac:dyDescent="0.2">
      <c r="A35" s="188">
        <v>29</v>
      </c>
      <c r="B35" s="190" t="s">
        <v>215</v>
      </c>
      <c r="C35" s="190" t="s">
        <v>635</v>
      </c>
      <c r="D35" s="196">
        <f t="shared" si="0"/>
        <v>0</v>
      </c>
      <c r="E35" s="197"/>
      <c r="F35" s="197"/>
      <c r="G35" s="197"/>
      <c r="H35" s="197"/>
      <c r="I35" s="197"/>
      <c r="J35" s="198"/>
      <c r="K35" s="199"/>
      <c r="L35" s="200"/>
      <c r="M35" s="199"/>
      <c r="N35" s="199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</row>
    <row r="36" spans="1:43" s="2" customFormat="1" ht="13.15" hidden="1" customHeight="1" x14ac:dyDescent="0.2">
      <c r="A36" s="188">
        <v>30</v>
      </c>
      <c r="B36" s="190" t="s">
        <v>216</v>
      </c>
      <c r="C36" s="190" t="s">
        <v>636</v>
      </c>
      <c r="D36" s="196">
        <f t="shared" si="0"/>
        <v>0</v>
      </c>
      <c r="E36" s="197"/>
      <c r="F36" s="197"/>
      <c r="G36" s="197"/>
      <c r="H36" s="197"/>
      <c r="I36" s="197"/>
      <c r="J36" s="198"/>
      <c r="K36" s="199"/>
      <c r="L36" s="200"/>
      <c r="M36" s="199"/>
      <c r="N36" s="199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</row>
    <row r="37" spans="1:43" s="2" customFormat="1" ht="13.15" hidden="1" customHeight="1" x14ac:dyDescent="0.2">
      <c r="A37" s="188">
        <v>31</v>
      </c>
      <c r="B37" s="190" t="s">
        <v>217</v>
      </c>
      <c r="C37" s="190" t="s">
        <v>637</v>
      </c>
      <c r="D37" s="196">
        <f t="shared" si="0"/>
        <v>0</v>
      </c>
      <c r="E37" s="197"/>
      <c r="F37" s="197"/>
      <c r="G37" s="197"/>
      <c r="H37" s="197"/>
      <c r="I37" s="197"/>
      <c r="J37" s="198"/>
      <c r="K37" s="199"/>
      <c r="L37" s="200"/>
      <c r="M37" s="199"/>
      <c r="N37" s="199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</row>
    <row r="38" spans="1:43" s="2" customFormat="1" ht="13.15" customHeight="1" x14ac:dyDescent="0.2">
      <c r="A38" s="188">
        <v>32</v>
      </c>
      <c r="B38" s="190" t="s">
        <v>218</v>
      </c>
      <c r="C38" s="190" t="s">
        <v>638</v>
      </c>
      <c r="D38" s="196">
        <f t="shared" si="0"/>
        <v>17</v>
      </c>
      <c r="E38" s="197">
        <v>9</v>
      </c>
      <c r="F38" s="197">
        <v>1</v>
      </c>
      <c r="G38" s="197"/>
      <c r="H38" s="197"/>
      <c r="I38" s="197"/>
      <c r="J38" s="198">
        <v>7</v>
      </c>
      <c r="K38" s="199"/>
      <c r="L38" s="200"/>
      <c r="M38" s="199"/>
      <c r="N38" s="199"/>
      <c r="O38" s="197">
        <v>1</v>
      </c>
      <c r="P38" s="197"/>
      <c r="Q38" s="197">
        <v>5</v>
      </c>
      <c r="R38" s="197"/>
      <c r="S38" s="197">
        <v>1</v>
      </c>
      <c r="T38" s="197"/>
      <c r="U38" s="197">
        <v>4</v>
      </c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>
        <v>3</v>
      </c>
      <c r="AN38" s="197"/>
      <c r="AO38" s="197">
        <v>2</v>
      </c>
      <c r="AP38" s="197"/>
      <c r="AQ38" s="197">
        <v>1</v>
      </c>
    </row>
    <row r="39" spans="1:43" s="2" customFormat="1" ht="13.15" customHeight="1" x14ac:dyDescent="0.2">
      <c r="A39" s="188">
        <v>33</v>
      </c>
      <c r="B39" s="190" t="s">
        <v>219</v>
      </c>
      <c r="C39" s="190" t="s">
        <v>639</v>
      </c>
      <c r="D39" s="196">
        <f t="shared" si="0"/>
        <v>1</v>
      </c>
      <c r="E39" s="197">
        <v>1</v>
      </c>
      <c r="F39" s="197"/>
      <c r="G39" s="197"/>
      <c r="H39" s="197"/>
      <c r="I39" s="197"/>
      <c r="J39" s="198"/>
      <c r="K39" s="199"/>
      <c r="L39" s="200"/>
      <c r="M39" s="199"/>
      <c r="N39" s="199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</row>
    <row r="40" spans="1:43" s="2" customFormat="1" ht="13.15" customHeight="1" x14ac:dyDescent="0.2">
      <c r="A40" s="188">
        <v>34</v>
      </c>
      <c r="B40" s="190" t="s">
        <v>220</v>
      </c>
      <c r="C40" s="190">
        <v>137</v>
      </c>
      <c r="D40" s="196">
        <f t="shared" si="0"/>
        <v>3</v>
      </c>
      <c r="E40" s="197"/>
      <c r="F40" s="197"/>
      <c r="G40" s="197"/>
      <c r="H40" s="197"/>
      <c r="I40" s="197"/>
      <c r="J40" s="198">
        <v>3</v>
      </c>
      <c r="K40" s="199"/>
      <c r="L40" s="200"/>
      <c r="M40" s="199"/>
      <c r="N40" s="199"/>
      <c r="O40" s="197"/>
      <c r="P40" s="197"/>
      <c r="Q40" s="197">
        <v>1</v>
      </c>
      <c r="R40" s="197"/>
      <c r="S40" s="197"/>
      <c r="T40" s="197"/>
      <c r="U40" s="197">
        <v>3</v>
      </c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</row>
    <row r="41" spans="1:43" s="2" customFormat="1" ht="13.15" hidden="1" customHeight="1" x14ac:dyDescent="0.2">
      <c r="A41" s="188">
        <v>35</v>
      </c>
      <c r="B41" s="190" t="s">
        <v>221</v>
      </c>
      <c r="C41" s="190" t="s">
        <v>641</v>
      </c>
      <c r="D41" s="196">
        <f t="shared" si="0"/>
        <v>0</v>
      </c>
      <c r="E41" s="197"/>
      <c r="F41" s="197"/>
      <c r="G41" s="197"/>
      <c r="H41" s="197"/>
      <c r="I41" s="197"/>
      <c r="J41" s="198"/>
      <c r="K41" s="199"/>
      <c r="L41" s="200"/>
      <c r="M41" s="199"/>
      <c r="N41" s="199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</row>
    <row r="42" spans="1:43" s="2" customFormat="1" ht="13.15" hidden="1" customHeight="1" x14ac:dyDescent="0.2">
      <c r="A42" s="188">
        <v>36</v>
      </c>
      <c r="B42" s="190" t="s">
        <v>222</v>
      </c>
      <c r="C42" s="190" t="s">
        <v>642</v>
      </c>
      <c r="D42" s="196">
        <f t="shared" si="0"/>
        <v>0</v>
      </c>
      <c r="E42" s="197"/>
      <c r="F42" s="197"/>
      <c r="G42" s="197"/>
      <c r="H42" s="197"/>
      <c r="I42" s="197"/>
      <c r="J42" s="198"/>
      <c r="K42" s="199"/>
      <c r="L42" s="200"/>
      <c r="M42" s="199"/>
      <c r="N42" s="199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</row>
    <row r="43" spans="1:43" s="2" customFormat="1" ht="13.15" customHeight="1" x14ac:dyDescent="0.2">
      <c r="A43" s="188">
        <v>37</v>
      </c>
      <c r="B43" s="190" t="s">
        <v>223</v>
      </c>
      <c r="C43" s="190">
        <v>140</v>
      </c>
      <c r="D43" s="196">
        <f t="shared" si="0"/>
        <v>7</v>
      </c>
      <c r="E43" s="197">
        <v>3</v>
      </c>
      <c r="F43" s="197">
        <v>2</v>
      </c>
      <c r="G43" s="197"/>
      <c r="H43" s="197"/>
      <c r="I43" s="197">
        <v>1</v>
      </c>
      <c r="J43" s="198">
        <v>2</v>
      </c>
      <c r="K43" s="199"/>
      <c r="L43" s="200"/>
      <c r="M43" s="199"/>
      <c r="N43" s="199"/>
      <c r="O43" s="197"/>
      <c r="P43" s="197"/>
      <c r="Q43" s="197">
        <v>1</v>
      </c>
      <c r="R43" s="197"/>
      <c r="S43" s="197">
        <v>1</v>
      </c>
      <c r="T43" s="197"/>
      <c r="U43" s="197">
        <v>1</v>
      </c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>
        <v>1</v>
      </c>
      <c r="AN43" s="197"/>
      <c r="AO43" s="197"/>
      <c r="AP43" s="197"/>
      <c r="AQ43" s="197">
        <v>1</v>
      </c>
    </row>
    <row r="44" spans="1:43" s="2" customFormat="1" ht="13.15" hidden="1" customHeight="1" x14ac:dyDescent="0.2">
      <c r="A44" s="188">
        <v>38</v>
      </c>
      <c r="B44" s="190" t="s">
        <v>224</v>
      </c>
      <c r="C44" s="190">
        <v>141</v>
      </c>
      <c r="D44" s="196">
        <f t="shared" si="0"/>
        <v>0</v>
      </c>
      <c r="E44" s="197"/>
      <c r="F44" s="197"/>
      <c r="G44" s="197"/>
      <c r="H44" s="197"/>
      <c r="I44" s="197"/>
      <c r="J44" s="198"/>
      <c r="K44" s="199"/>
      <c r="L44" s="200"/>
      <c r="M44" s="199"/>
      <c r="N44" s="199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</row>
    <row r="45" spans="1:43" s="2" customFormat="1" ht="13.15" hidden="1" customHeight="1" x14ac:dyDescent="0.2">
      <c r="A45" s="188">
        <v>39</v>
      </c>
      <c r="B45" s="190" t="s">
        <v>225</v>
      </c>
      <c r="C45" s="190">
        <v>142</v>
      </c>
      <c r="D45" s="196">
        <f t="shared" si="0"/>
        <v>0</v>
      </c>
      <c r="E45" s="197"/>
      <c r="F45" s="197"/>
      <c r="G45" s="197"/>
      <c r="H45" s="197"/>
      <c r="I45" s="197"/>
      <c r="J45" s="198"/>
      <c r="K45" s="199"/>
      <c r="L45" s="200"/>
      <c r="M45" s="199"/>
      <c r="N45" s="199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</row>
    <row r="46" spans="1:43" s="2" customFormat="1" ht="13.15" hidden="1" customHeight="1" x14ac:dyDescent="0.2">
      <c r="A46" s="188">
        <v>40</v>
      </c>
      <c r="B46" s="190" t="s">
        <v>226</v>
      </c>
      <c r="C46" s="190">
        <v>143</v>
      </c>
      <c r="D46" s="196">
        <f t="shared" si="0"/>
        <v>0</v>
      </c>
      <c r="E46" s="197"/>
      <c r="F46" s="197"/>
      <c r="G46" s="197"/>
      <c r="H46" s="197"/>
      <c r="I46" s="197"/>
      <c r="J46" s="198"/>
      <c r="K46" s="199"/>
      <c r="L46" s="200"/>
      <c r="M46" s="199"/>
      <c r="N46" s="199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</row>
    <row r="47" spans="1:43" s="2" customFormat="1" ht="13.15" hidden="1" customHeight="1" x14ac:dyDescent="0.2">
      <c r="A47" s="188">
        <v>41</v>
      </c>
      <c r="B47" s="190" t="s">
        <v>227</v>
      </c>
      <c r="C47" s="190">
        <v>144</v>
      </c>
      <c r="D47" s="196">
        <f t="shared" si="0"/>
        <v>0</v>
      </c>
      <c r="E47" s="197"/>
      <c r="F47" s="197"/>
      <c r="G47" s="197"/>
      <c r="H47" s="197"/>
      <c r="I47" s="197"/>
      <c r="J47" s="198"/>
      <c r="K47" s="199"/>
      <c r="L47" s="200"/>
      <c r="M47" s="199"/>
      <c r="N47" s="199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</row>
    <row r="48" spans="1:43" s="2" customFormat="1" ht="13.15" hidden="1" customHeight="1" x14ac:dyDescent="0.2">
      <c r="A48" s="188">
        <v>42</v>
      </c>
      <c r="B48" s="190" t="s">
        <v>228</v>
      </c>
      <c r="C48" s="190">
        <v>145</v>
      </c>
      <c r="D48" s="196">
        <f t="shared" si="0"/>
        <v>0</v>
      </c>
      <c r="E48" s="197"/>
      <c r="F48" s="197"/>
      <c r="G48" s="197"/>
      <c r="H48" s="197"/>
      <c r="I48" s="197"/>
      <c r="J48" s="198"/>
      <c r="K48" s="199"/>
      <c r="L48" s="200"/>
      <c r="M48" s="199"/>
      <c r="N48" s="199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</row>
    <row r="49" spans="1:43" s="2" customFormat="1" ht="13.15" customHeight="1" x14ac:dyDescent="0.2">
      <c r="A49" s="188">
        <v>43</v>
      </c>
      <c r="B49" s="189" t="s">
        <v>229</v>
      </c>
      <c r="C49" s="189" t="s">
        <v>649</v>
      </c>
      <c r="D49" s="196">
        <f t="shared" si="0"/>
        <v>33</v>
      </c>
      <c r="E49" s="197">
        <v>23</v>
      </c>
      <c r="F49" s="197">
        <v>3</v>
      </c>
      <c r="G49" s="197">
        <v>3</v>
      </c>
      <c r="H49" s="197"/>
      <c r="I49" s="197"/>
      <c r="J49" s="198">
        <v>7</v>
      </c>
      <c r="K49" s="199"/>
      <c r="L49" s="200"/>
      <c r="M49" s="199"/>
      <c r="N49" s="199"/>
      <c r="O49" s="197"/>
      <c r="P49" s="197"/>
      <c r="Q49" s="197">
        <v>4</v>
      </c>
      <c r="R49" s="197"/>
      <c r="S49" s="197">
        <v>1</v>
      </c>
      <c r="T49" s="197"/>
      <c r="U49" s="197">
        <v>4</v>
      </c>
      <c r="V49" s="197"/>
      <c r="W49" s="197"/>
      <c r="X49" s="197"/>
      <c r="Y49" s="197"/>
      <c r="Z49" s="197"/>
      <c r="AA49" s="197"/>
      <c r="AB49" s="197"/>
      <c r="AC49" s="197"/>
      <c r="AD49" s="197">
        <v>1</v>
      </c>
      <c r="AE49" s="197">
        <v>1</v>
      </c>
      <c r="AF49" s="197"/>
      <c r="AG49" s="197"/>
      <c r="AH49" s="197"/>
      <c r="AI49" s="197"/>
      <c r="AJ49" s="197"/>
      <c r="AK49" s="197"/>
      <c r="AL49" s="197"/>
      <c r="AM49" s="197">
        <v>2</v>
      </c>
      <c r="AN49" s="197">
        <v>1</v>
      </c>
      <c r="AO49" s="197">
        <v>1</v>
      </c>
      <c r="AP49" s="197"/>
      <c r="AQ49" s="197"/>
    </row>
    <row r="50" spans="1:43" s="2" customFormat="1" ht="13.15" customHeight="1" x14ac:dyDescent="0.2">
      <c r="A50" s="188">
        <v>44</v>
      </c>
      <c r="B50" s="190" t="s">
        <v>230</v>
      </c>
      <c r="C50" s="190" t="s">
        <v>650</v>
      </c>
      <c r="D50" s="196">
        <f t="shared" si="0"/>
        <v>20</v>
      </c>
      <c r="E50" s="197">
        <v>11</v>
      </c>
      <c r="F50" s="197">
        <v>3</v>
      </c>
      <c r="G50" s="197">
        <v>3</v>
      </c>
      <c r="H50" s="197"/>
      <c r="I50" s="197"/>
      <c r="J50" s="198">
        <v>6</v>
      </c>
      <c r="K50" s="199"/>
      <c r="L50" s="200"/>
      <c r="M50" s="199"/>
      <c r="N50" s="199"/>
      <c r="O50" s="197"/>
      <c r="P50" s="197"/>
      <c r="Q50" s="197">
        <v>3</v>
      </c>
      <c r="R50" s="197"/>
      <c r="S50" s="197">
        <v>1</v>
      </c>
      <c r="T50" s="197"/>
      <c r="U50" s="197">
        <v>4</v>
      </c>
      <c r="V50" s="197"/>
      <c r="W50" s="197"/>
      <c r="X50" s="197"/>
      <c r="Y50" s="197"/>
      <c r="Z50" s="197"/>
      <c r="AA50" s="197"/>
      <c r="AB50" s="197"/>
      <c r="AC50" s="197"/>
      <c r="AD50" s="197">
        <v>1</v>
      </c>
      <c r="AE50" s="197">
        <v>1</v>
      </c>
      <c r="AF50" s="197"/>
      <c r="AG50" s="197"/>
      <c r="AH50" s="197"/>
      <c r="AI50" s="197"/>
      <c r="AJ50" s="197"/>
      <c r="AK50" s="197"/>
      <c r="AL50" s="197"/>
      <c r="AM50" s="197">
        <v>1</v>
      </c>
      <c r="AN50" s="197"/>
      <c r="AO50" s="197">
        <v>1</v>
      </c>
      <c r="AP50" s="197"/>
      <c r="AQ50" s="197"/>
    </row>
    <row r="51" spans="1:43" s="2" customFormat="1" ht="13.15" hidden="1" customHeight="1" x14ac:dyDescent="0.2">
      <c r="A51" s="188">
        <v>45</v>
      </c>
      <c r="B51" s="190" t="s">
        <v>2297</v>
      </c>
      <c r="C51" s="190" t="s">
        <v>2296</v>
      </c>
      <c r="D51" s="196">
        <f t="shared" si="0"/>
        <v>0</v>
      </c>
      <c r="E51" s="197"/>
      <c r="F51" s="197"/>
      <c r="G51" s="197"/>
      <c r="H51" s="197"/>
      <c r="I51" s="197"/>
      <c r="J51" s="198"/>
      <c r="K51" s="199"/>
      <c r="L51" s="200"/>
      <c r="M51" s="199"/>
      <c r="N51" s="199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</row>
    <row r="52" spans="1:43" s="2" customFormat="1" ht="13.15" customHeight="1" x14ac:dyDescent="0.2">
      <c r="A52" s="188">
        <v>46</v>
      </c>
      <c r="B52" s="190" t="s">
        <v>231</v>
      </c>
      <c r="C52" s="190" t="s">
        <v>651</v>
      </c>
      <c r="D52" s="196">
        <f t="shared" si="0"/>
        <v>2</v>
      </c>
      <c r="E52" s="197">
        <v>2</v>
      </c>
      <c r="F52" s="197"/>
      <c r="G52" s="197"/>
      <c r="H52" s="197"/>
      <c r="I52" s="197"/>
      <c r="J52" s="198"/>
      <c r="K52" s="199"/>
      <c r="L52" s="200"/>
      <c r="M52" s="199"/>
      <c r="N52" s="199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</row>
    <row r="53" spans="1:43" s="2" customFormat="1" ht="13.15" hidden="1" customHeight="1" x14ac:dyDescent="0.2">
      <c r="A53" s="188">
        <v>47</v>
      </c>
      <c r="B53" s="190" t="s">
        <v>232</v>
      </c>
      <c r="C53" s="190" t="s">
        <v>652</v>
      </c>
      <c r="D53" s="196">
        <f t="shared" si="0"/>
        <v>0</v>
      </c>
      <c r="E53" s="197"/>
      <c r="F53" s="197"/>
      <c r="G53" s="197"/>
      <c r="H53" s="197"/>
      <c r="I53" s="197"/>
      <c r="J53" s="198"/>
      <c r="K53" s="199"/>
      <c r="L53" s="200"/>
      <c r="M53" s="199"/>
      <c r="N53" s="199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</row>
    <row r="54" spans="1:43" s="2" customFormat="1" ht="13.15" customHeight="1" x14ac:dyDescent="0.2">
      <c r="A54" s="188">
        <v>48</v>
      </c>
      <c r="B54" s="190" t="s">
        <v>233</v>
      </c>
      <c r="C54" s="190" t="s">
        <v>653</v>
      </c>
      <c r="D54" s="196">
        <f t="shared" si="0"/>
        <v>11</v>
      </c>
      <c r="E54" s="197">
        <v>10</v>
      </c>
      <c r="F54" s="197"/>
      <c r="G54" s="197"/>
      <c r="H54" s="197"/>
      <c r="I54" s="197"/>
      <c r="J54" s="198">
        <v>1</v>
      </c>
      <c r="K54" s="199"/>
      <c r="L54" s="200"/>
      <c r="M54" s="199"/>
      <c r="N54" s="199"/>
      <c r="O54" s="197"/>
      <c r="P54" s="197"/>
      <c r="Q54" s="197">
        <v>1</v>
      </c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>
        <v>1</v>
      </c>
      <c r="AN54" s="197">
        <v>1</v>
      </c>
      <c r="AO54" s="197"/>
      <c r="AP54" s="197"/>
      <c r="AQ54" s="197"/>
    </row>
    <row r="55" spans="1:43" s="2" customFormat="1" ht="13.15" hidden="1" customHeight="1" x14ac:dyDescent="0.2">
      <c r="A55" s="188">
        <v>49</v>
      </c>
      <c r="B55" s="190" t="s">
        <v>234</v>
      </c>
      <c r="C55" s="190">
        <v>150</v>
      </c>
      <c r="D55" s="196">
        <f t="shared" si="0"/>
        <v>0</v>
      </c>
      <c r="E55" s="197"/>
      <c r="F55" s="197"/>
      <c r="G55" s="197"/>
      <c r="H55" s="197"/>
      <c r="I55" s="197"/>
      <c r="J55" s="198"/>
      <c r="K55" s="199"/>
      <c r="L55" s="200"/>
      <c r="M55" s="199"/>
      <c r="N55" s="199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</row>
    <row r="56" spans="1:43" s="2" customFormat="1" ht="13.15" hidden="1" customHeight="1" x14ac:dyDescent="0.2">
      <c r="A56" s="188">
        <v>50</v>
      </c>
      <c r="B56" s="190" t="s">
        <v>235</v>
      </c>
      <c r="C56" s="190" t="s">
        <v>655</v>
      </c>
      <c r="D56" s="196">
        <f t="shared" si="0"/>
        <v>0</v>
      </c>
      <c r="E56" s="197"/>
      <c r="F56" s="197"/>
      <c r="G56" s="197"/>
      <c r="H56" s="197"/>
      <c r="I56" s="197"/>
      <c r="J56" s="198"/>
      <c r="K56" s="199"/>
      <c r="L56" s="200"/>
      <c r="M56" s="199"/>
      <c r="N56" s="199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</row>
    <row r="57" spans="1:43" s="2" customFormat="1" ht="13.15" hidden="1" customHeight="1" x14ac:dyDescent="0.2">
      <c r="A57" s="188">
        <v>51</v>
      </c>
      <c r="B57" s="190" t="s">
        <v>236</v>
      </c>
      <c r="C57" s="190" t="s">
        <v>656</v>
      </c>
      <c r="D57" s="196">
        <f t="shared" si="0"/>
        <v>0</v>
      </c>
      <c r="E57" s="197"/>
      <c r="F57" s="197"/>
      <c r="G57" s="197"/>
      <c r="H57" s="197"/>
      <c r="I57" s="197"/>
      <c r="J57" s="198"/>
      <c r="K57" s="199"/>
      <c r="L57" s="200"/>
      <c r="M57" s="199"/>
      <c r="N57" s="199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</row>
    <row r="58" spans="1:43" s="2" customFormat="1" ht="13.15" hidden="1" customHeight="1" x14ac:dyDescent="0.2">
      <c r="A58" s="188">
        <v>52</v>
      </c>
      <c r="B58" s="190" t="s">
        <v>2288</v>
      </c>
      <c r="C58" s="190" t="s">
        <v>657</v>
      </c>
      <c r="D58" s="196">
        <f t="shared" si="0"/>
        <v>0</v>
      </c>
      <c r="E58" s="197"/>
      <c r="F58" s="197"/>
      <c r="G58" s="197"/>
      <c r="H58" s="197"/>
      <c r="I58" s="197"/>
      <c r="J58" s="198"/>
      <c r="K58" s="199"/>
      <c r="L58" s="200"/>
      <c r="M58" s="199"/>
      <c r="N58" s="199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</row>
    <row r="59" spans="1:43" s="2" customFormat="1" ht="13.15" hidden="1" customHeight="1" x14ac:dyDescent="0.2">
      <c r="A59" s="188">
        <v>53</v>
      </c>
      <c r="B59" s="190" t="s">
        <v>2298</v>
      </c>
      <c r="C59" s="190" t="s">
        <v>2299</v>
      </c>
      <c r="D59" s="196">
        <f t="shared" si="0"/>
        <v>0</v>
      </c>
      <c r="E59" s="197"/>
      <c r="F59" s="197"/>
      <c r="G59" s="197"/>
      <c r="H59" s="197"/>
      <c r="I59" s="197"/>
      <c r="J59" s="198"/>
      <c r="K59" s="199"/>
      <c r="L59" s="200"/>
      <c r="M59" s="199"/>
      <c r="N59" s="199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</row>
    <row r="60" spans="1:43" s="2" customFormat="1" ht="13.15" customHeight="1" x14ac:dyDescent="0.2">
      <c r="A60" s="188">
        <v>54</v>
      </c>
      <c r="B60" s="189" t="s">
        <v>237</v>
      </c>
      <c r="C60" s="189" t="s">
        <v>658</v>
      </c>
      <c r="D60" s="196">
        <f t="shared" si="0"/>
        <v>113</v>
      </c>
      <c r="E60" s="197">
        <v>73</v>
      </c>
      <c r="F60" s="197">
        <v>16</v>
      </c>
      <c r="G60" s="197">
        <v>3</v>
      </c>
      <c r="H60" s="197">
        <v>2</v>
      </c>
      <c r="I60" s="197"/>
      <c r="J60" s="198">
        <v>24</v>
      </c>
      <c r="K60" s="199">
        <v>1</v>
      </c>
      <c r="L60" s="200"/>
      <c r="M60" s="199"/>
      <c r="N60" s="199"/>
      <c r="O60" s="197">
        <v>1</v>
      </c>
      <c r="P60" s="197">
        <v>3</v>
      </c>
      <c r="Q60" s="197">
        <v>11</v>
      </c>
      <c r="R60" s="197"/>
      <c r="S60" s="197">
        <v>5</v>
      </c>
      <c r="T60" s="197">
        <v>1</v>
      </c>
      <c r="U60" s="197">
        <v>16</v>
      </c>
      <c r="V60" s="197"/>
      <c r="W60" s="197"/>
      <c r="X60" s="197"/>
      <c r="Y60" s="197"/>
      <c r="Z60" s="197"/>
      <c r="AA60" s="197">
        <v>1</v>
      </c>
      <c r="AB60" s="197"/>
      <c r="AC60" s="197"/>
      <c r="AD60" s="197">
        <v>2</v>
      </c>
      <c r="AE60" s="197"/>
      <c r="AF60" s="197"/>
      <c r="AG60" s="197">
        <v>1</v>
      </c>
      <c r="AH60" s="197"/>
      <c r="AI60" s="197"/>
      <c r="AJ60" s="197"/>
      <c r="AK60" s="197">
        <v>1</v>
      </c>
      <c r="AL60" s="197"/>
      <c r="AM60" s="197">
        <v>6</v>
      </c>
      <c r="AN60" s="197">
        <v>1</v>
      </c>
      <c r="AO60" s="197">
        <v>2</v>
      </c>
      <c r="AP60" s="197">
        <v>1</v>
      </c>
      <c r="AQ60" s="197">
        <v>2</v>
      </c>
    </row>
    <row r="61" spans="1:43" s="2" customFormat="1" ht="13.15" customHeight="1" x14ac:dyDescent="0.2">
      <c r="A61" s="188">
        <v>55</v>
      </c>
      <c r="B61" s="190" t="s">
        <v>238</v>
      </c>
      <c r="C61" s="190" t="s">
        <v>2289</v>
      </c>
      <c r="D61" s="196">
        <f t="shared" si="0"/>
        <v>61</v>
      </c>
      <c r="E61" s="197">
        <v>35</v>
      </c>
      <c r="F61" s="197">
        <v>10</v>
      </c>
      <c r="G61" s="197">
        <v>1</v>
      </c>
      <c r="H61" s="197">
        <v>2</v>
      </c>
      <c r="I61" s="197"/>
      <c r="J61" s="198">
        <v>16</v>
      </c>
      <c r="K61" s="199">
        <v>1</v>
      </c>
      <c r="L61" s="200"/>
      <c r="M61" s="199"/>
      <c r="N61" s="199"/>
      <c r="O61" s="197"/>
      <c r="P61" s="197">
        <v>3</v>
      </c>
      <c r="Q61" s="197">
        <v>8</v>
      </c>
      <c r="R61" s="197"/>
      <c r="S61" s="197">
        <v>3</v>
      </c>
      <c r="T61" s="197">
        <v>1</v>
      </c>
      <c r="U61" s="197">
        <v>12</v>
      </c>
      <c r="V61" s="197"/>
      <c r="W61" s="197"/>
      <c r="X61" s="197"/>
      <c r="Y61" s="197"/>
      <c r="Z61" s="197"/>
      <c r="AA61" s="197">
        <v>1</v>
      </c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>
        <v>4</v>
      </c>
      <c r="AN61" s="197">
        <v>1</v>
      </c>
      <c r="AO61" s="197">
        <v>2</v>
      </c>
      <c r="AP61" s="197">
        <v>1</v>
      </c>
      <c r="AQ61" s="197"/>
    </row>
    <row r="62" spans="1:43" s="2" customFormat="1" ht="13.15" customHeight="1" x14ac:dyDescent="0.2">
      <c r="A62" s="188">
        <v>56</v>
      </c>
      <c r="B62" s="190" t="s">
        <v>239</v>
      </c>
      <c r="C62" s="190" t="s">
        <v>659</v>
      </c>
      <c r="D62" s="196">
        <f t="shared" si="0"/>
        <v>21</v>
      </c>
      <c r="E62" s="197">
        <v>17</v>
      </c>
      <c r="F62" s="197">
        <v>2</v>
      </c>
      <c r="G62" s="197"/>
      <c r="H62" s="197"/>
      <c r="I62" s="197"/>
      <c r="J62" s="198">
        <v>2</v>
      </c>
      <c r="K62" s="199"/>
      <c r="L62" s="200"/>
      <c r="M62" s="199"/>
      <c r="N62" s="199"/>
      <c r="O62" s="197"/>
      <c r="P62" s="197"/>
      <c r="Q62" s="197">
        <v>1</v>
      </c>
      <c r="R62" s="197"/>
      <c r="S62" s="197">
        <v>1</v>
      </c>
      <c r="T62" s="197"/>
      <c r="U62" s="197">
        <v>1</v>
      </c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>
        <v>1</v>
      </c>
      <c r="AN62" s="197"/>
      <c r="AO62" s="197"/>
      <c r="AP62" s="197"/>
      <c r="AQ62" s="197">
        <v>1</v>
      </c>
    </row>
    <row r="63" spans="1:43" s="2" customFormat="1" ht="13.15" hidden="1" customHeight="1" x14ac:dyDescent="0.2">
      <c r="A63" s="188">
        <v>57</v>
      </c>
      <c r="B63" s="190" t="s">
        <v>240</v>
      </c>
      <c r="C63" s="190" t="s">
        <v>660</v>
      </c>
      <c r="D63" s="196">
        <f t="shared" si="0"/>
        <v>0</v>
      </c>
      <c r="E63" s="197"/>
      <c r="F63" s="197"/>
      <c r="G63" s="197"/>
      <c r="H63" s="197"/>
      <c r="I63" s="197"/>
      <c r="J63" s="198"/>
      <c r="K63" s="199"/>
      <c r="L63" s="200"/>
      <c r="M63" s="199"/>
      <c r="N63" s="199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</row>
    <row r="64" spans="1:43" s="2" customFormat="1" ht="13.15" customHeight="1" x14ac:dyDescent="0.2">
      <c r="A64" s="188">
        <v>58</v>
      </c>
      <c r="B64" s="190" t="s">
        <v>241</v>
      </c>
      <c r="C64" s="190" t="s">
        <v>661</v>
      </c>
      <c r="D64" s="196">
        <f t="shared" si="0"/>
        <v>6</v>
      </c>
      <c r="E64" s="197">
        <v>2</v>
      </c>
      <c r="F64" s="197">
        <v>2</v>
      </c>
      <c r="G64" s="197">
        <v>1</v>
      </c>
      <c r="H64" s="197"/>
      <c r="I64" s="197"/>
      <c r="J64" s="198">
        <v>2</v>
      </c>
      <c r="K64" s="199"/>
      <c r="L64" s="200"/>
      <c r="M64" s="199"/>
      <c r="N64" s="199"/>
      <c r="O64" s="197"/>
      <c r="P64" s="197"/>
      <c r="Q64" s="197">
        <v>1</v>
      </c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>
        <v>2</v>
      </c>
      <c r="AE64" s="197"/>
      <c r="AF64" s="197"/>
      <c r="AG64" s="197">
        <v>1</v>
      </c>
      <c r="AH64" s="197"/>
      <c r="AI64" s="197"/>
      <c r="AJ64" s="197"/>
      <c r="AK64" s="197">
        <v>1</v>
      </c>
      <c r="AL64" s="197"/>
      <c r="AM64" s="197"/>
      <c r="AN64" s="197"/>
      <c r="AO64" s="197"/>
      <c r="AP64" s="197"/>
      <c r="AQ64" s="197"/>
    </row>
    <row r="65" spans="1:43" s="2" customFormat="1" ht="13.15" customHeight="1" x14ac:dyDescent="0.2">
      <c r="A65" s="188">
        <v>59</v>
      </c>
      <c r="B65" s="190" t="s">
        <v>242</v>
      </c>
      <c r="C65" s="190" t="s">
        <v>662</v>
      </c>
      <c r="D65" s="196">
        <f t="shared" si="0"/>
        <v>25</v>
      </c>
      <c r="E65" s="197">
        <v>19</v>
      </c>
      <c r="F65" s="197">
        <v>2</v>
      </c>
      <c r="G65" s="197">
        <v>1</v>
      </c>
      <c r="H65" s="197"/>
      <c r="I65" s="197"/>
      <c r="J65" s="198">
        <v>4</v>
      </c>
      <c r="K65" s="199"/>
      <c r="L65" s="200"/>
      <c r="M65" s="199"/>
      <c r="N65" s="199"/>
      <c r="O65" s="197">
        <v>1</v>
      </c>
      <c r="P65" s="197"/>
      <c r="Q65" s="197">
        <v>1</v>
      </c>
      <c r="R65" s="197"/>
      <c r="S65" s="197">
        <v>1</v>
      </c>
      <c r="T65" s="197"/>
      <c r="U65" s="197">
        <v>3</v>
      </c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>
        <v>1</v>
      </c>
      <c r="AN65" s="197"/>
      <c r="AO65" s="197"/>
      <c r="AP65" s="197"/>
      <c r="AQ65" s="197">
        <v>1</v>
      </c>
    </row>
    <row r="66" spans="1:43" s="2" customFormat="1" ht="13.15" customHeight="1" x14ac:dyDescent="0.2">
      <c r="A66" s="188">
        <v>60</v>
      </c>
      <c r="B66" s="189" t="s">
        <v>243</v>
      </c>
      <c r="C66" s="189" t="s">
        <v>663</v>
      </c>
      <c r="D66" s="196">
        <f t="shared" si="0"/>
        <v>83</v>
      </c>
      <c r="E66" s="197">
        <v>41</v>
      </c>
      <c r="F66" s="197">
        <v>19</v>
      </c>
      <c r="G66" s="197">
        <v>2</v>
      </c>
      <c r="H66" s="197">
        <v>2</v>
      </c>
      <c r="I66" s="197">
        <v>1</v>
      </c>
      <c r="J66" s="198">
        <v>23</v>
      </c>
      <c r="K66" s="199"/>
      <c r="L66" s="200"/>
      <c r="M66" s="199"/>
      <c r="N66" s="199"/>
      <c r="O66" s="197">
        <v>1</v>
      </c>
      <c r="P66" s="197"/>
      <c r="Q66" s="197">
        <v>4</v>
      </c>
      <c r="R66" s="197"/>
      <c r="S66" s="197">
        <v>4</v>
      </c>
      <c r="T66" s="197">
        <v>1</v>
      </c>
      <c r="U66" s="197">
        <v>5</v>
      </c>
      <c r="V66" s="197"/>
      <c r="W66" s="197"/>
      <c r="X66" s="197"/>
      <c r="Y66" s="197"/>
      <c r="Z66" s="197"/>
      <c r="AA66" s="197">
        <v>1</v>
      </c>
      <c r="AB66" s="197"/>
      <c r="AC66" s="197"/>
      <c r="AD66" s="197">
        <v>11</v>
      </c>
      <c r="AE66" s="197"/>
      <c r="AF66" s="197"/>
      <c r="AG66" s="197"/>
      <c r="AH66" s="197"/>
      <c r="AI66" s="197"/>
      <c r="AJ66" s="197"/>
      <c r="AK66" s="197">
        <v>10</v>
      </c>
      <c r="AL66" s="197"/>
      <c r="AM66" s="197">
        <v>7</v>
      </c>
      <c r="AN66" s="197">
        <v>1</v>
      </c>
      <c r="AO66" s="197">
        <v>3</v>
      </c>
      <c r="AP66" s="197"/>
      <c r="AQ66" s="197">
        <v>3</v>
      </c>
    </row>
    <row r="67" spans="1:43" s="2" customFormat="1" ht="13.15" hidden="1" customHeight="1" x14ac:dyDescent="0.2">
      <c r="A67" s="188">
        <v>61</v>
      </c>
      <c r="B67" s="190" t="s">
        <v>244</v>
      </c>
      <c r="C67" s="190" t="s">
        <v>664</v>
      </c>
      <c r="D67" s="196">
        <f t="shared" si="0"/>
        <v>0</v>
      </c>
      <c r="E67" s="197"/>
      <c r="F67" s="197"/>
      <c r="G67" s="197"/>
      <c r="H67" s="197"/>
      <c r="I67" s="197"/>
      <c r="J67" s="198"/>
      <c r="K67" s="199"/>
      <c r="L67" s="200"/>
      <c r="M67" s="199"/>
      <c r="N67" s="199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</row>
    <row r="68" spans="1:43" s="2" customFormat="1" ht="13.15" customHeight="1" x14ac:dyDescent="0.2">
      <c r="A68" s="188">
        <v>62</v>
      </c>
      <c r="B68" s="190" t="s">
        <v>245</v>
      </c>
      <c r="C68" s="190" t="s">
        <v>665</v>
      </c>
      <c r="D68" s="196">
        <f t="shared" si="0"/>
        <v>2</v>
      </c>
      <c r="E68" s="197"/>
      <c r="F68" s="197"/>
      <c r="G68" s="197"/>
      <c r="H68" s="197"/>
      <c r="I68" s="197"/>
      <c r="J68" s="198">
        <v>2</v>
      </c>
      <c r="K68" s="199"/>
      <c r="L68" s="200"/>
      <c r="M68" s="199"/>
      <c r="N68" s="199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>
        <v>2</v>
      </c>
      <c r="AN68" s="197"/>
      <c r="AO68" s="197"/>
      <c r="AP68" s="197"/>
      <c r="AQ68" s="197">
        <v>2</v>
      </c>
    </row>
    <row r="69" spans="1:43" s="2" customFormat="1" ht="13.15" customHeight="1" x14ac:dyDescent="0.2">
      <c r="A69" s="188">
        <v>63</v>
      </c>
      <c r="B69" s="190" t="s">
        <v>246</v>
      </c>
      <c r="C69" s="190" t="s">
        <v>666</v>
      </c>
      <c r="D69" s="196">
        <f t="shared" si="0"/>
        <v>1</v>
      </c>
      <c r="E69" s="197">
        <v>1</v>
      </c>
      <c r="F69" s="197"/>
      <c r="G69" s="197"/>
      <c r="H69" s="197"/>
      <c r="I69" s="197"/>
      <c r="J69" s="198"/>
      <c r="K69" s="199"/>
      <c r="L69" s="200"/>
      <c r="M69" s="199"/>
      <c r="N69" s="199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</row>
    <row r="70" spans="1:43" s="2" customFormat="1" ht="13.15" hidden="1" customHeight="1" x14ac:dyDescent="0.2">
      <c r="A70" s="188">
        <v>64</v>
      </c>
      <c r="B70" s="190" t="s">
        <v>247</v>
      </c>
      <c r="C70" s="190" t="s">
        <v>667</v>
      </c>
      <c r="D70" s="196">
        <f t="shared" si="0"/>
        <v>0</v>
      </c>
      <c r="E70" s="197"/>
      <c r="F70" s="197"/>
      <c r="G70" s="197"/>
      <c r="H70" s="197"/>
      <c r="I70" s="197"/>
      <c r="J70" s="198"/>
      <c r="K70" s="199"/>
      <c r="L70" s="200"/>
      <c r="M70" s="199"/>
      <c r="N70" s="199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</row>
    <row r="71" spans="1:43" s="2" customFormat="1" ht="13.15" hidden="1" customHeight="1" x14ac:dyDescent="0.2">
      <c r="A71" s="188">
        <v>65</v>
      </c>
      <c r="B71" s="190" t="s">
        <v>2361</v>
      </c>
      <c r="C71" s="190" t="s">
        <v>2362</v>
      </c>
      <c r="D71" s="196">
        <f t="shared" ref="D71:D134" si="1">E71+F71+J71</f>
        <v>0</v>
      </c>
      <c r="E71" s="197"/>
      <c r="F71" s="197"/>
      <c r="G71" s="197"/>
      <c r="H71" s="197"/>
      <c r="I71" s="197"/>
      <c r="J71" s="198"/>
      <c r="K71" s="199"/>
      <c r="L71" s="200"/>
      <c r="M71" s="199"/>
      <c r="N71" s="199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</row>
    <row r="72" spans="1:43" s="2" customFormat="1" ht="13.15" hidden="1" customHeight="1" x14ac:dyDescent="0.2">
      <c r="A72" s="188">
        <v>66</v>
      </c>
      <c r="B72" s="190" t="s">
        <v>248</v>
      </c>
      <c r="C72" s="190" t="s">
        <v>668</v>
      </c>
      <c r="D72" s="196">
        <f t="shared" si="1"/>
        <v>0</v>
      </c>
      <c r="E72" s="197"/>
      <c r="F72" s="197"/>
      <c r="G72" s="197"/>
      <c r="H72" s="197"/>
      <c r="I72" s="197"/>
      <c r="J72" s="198"/>
      <c r="K72" s="199"/>
      <c r="L72" s="200"/>
      <c r="M72" s="199"/>
      <c r="N72" s="199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</row>
    <row r="73" spans="1:43" s="2" customFormat="1" ht="13.15" hidden="1" customHeight="1" x14ac:dyDescent="0.2">
      <c r="A73" s="188">
        <v>67</v>
      </c>
      <c r="B73" s="190" t="s">
        <v>249</v>
      </c>
      <c r="C73" s="190" t="s">
        <v>669</v>
      </c>
      <c r="D73" s="196">
        <f t="shared" si="1"/>
        <v>0</v>
      </c>
      <c r="E73" s="197"/>
      <c r="F73" s="197"/>
      <c r="G73" s="197"/>
      <c r="H73" s="197"/>
      <c r="I73" s="197"/>
      <c r="J73" s="198"/>
      <c r="K73" s="199"/>
      <c r="L73" s="200"/>
      <c r="M73" s="199"/>
      <c r="N73" s="199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</row>
    <row r="74" spans="1:43" s="2" customFormat="1" ht="13.15" customHeight="1" x14ac:dyDescent="0.2">
      <c r="A74" s="188">
        <v>68</v>
      </c>
      <c r="B74" s="190" t="s">
        <v>250</v>
      </c>
      <c r="C74" s="190" t="s">
        <v>670</v>
      </c>
      <c r="D74" s="196">
        <f t="shared" si="1"/>
        <v>1</v>
      </c>
      <c r="E74" s="197">
        <v>1</v>
      </c>
      <c r="F74" s="197"/>
      <c r="G74" s="197"/>
      <c r="H74" s="197"/>
      <c r="I74" s="197"/>
      <c r="J74" s="198"/>
      <c r="K74" s="199"/>
      <c r="L74" s="200"/>
      <c r="M74" s="199"/>
      <c r="N74" s="199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</row>
    <row r="75" spans="1:43" s="2" customFormat="1" ht="13.15" hidden="1" customHeight="1" x14ac:dyDescent="0.2">
      <c r="A75" s="188">
        <v>69</v>
      </c>
      <c r="B75" s="190" t="s">
        <v>251</v>
      </c>
      <c r="C75" s="190" t="s">
        <v>671</v>
      </c>
      <c r="D75" s="196">
        <f t="shared" si="1"/>
        <v>0</v>
      </c>
      <c r="E75" s="197"/>
      <c r="F75" s="197"/>
      <c r="G75" s="197"/>
      <c r="H75" s="197"/>
      <c r="I75" s="197"/>
      <c r="J75" s="198"/>
      <c r="K75" s="199"/>
      <c r="L75" s="200"/>
      <c r="M75" s="199"/>
      <c r="N75" s="199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</row>
    <row r="76" spans="1:43" s="2" customFormat="1" ht="13.15" customHeight="1" x14ac:dyDescent="0.2">
      <c r="A76" s="188">
        <v>70</v>
      </c>
      <c r="B76" s="190" t="s">
        <v>252</v>
      </c>
      <c r="C76" s="190" t="s">
        <v>672</v>
      </c>
      <c r="D76" s="196">
        <f t="shared" si="1"/>
        <v>30</v>
      </c>
      <c r="E76" s="197">
        <v>11</v>
      </c>
      <c r="F76" s="197">
        <v>11</v>
      </c>
      <c r="G76" s="197">
        <v>1</v>
      </c>
      <c r="H76" s="197">
        <v>2</v>
      </c>
      <c r="I76" s="197">
        <v>1</v>
      </c>
      <c r="J76" s="198">
        <v>8</v>
      </c>
      <c r="K76" s="199"/>
      <c r="L76" s="200"/>
      <c r="M76" s="199"/>
      <c r="N76" s="199"/>
      <c r="O76" s="197"/>
      <c r="P76" s="197"/>
      <c r="Q76" s="197">
        <v>1</v>
      </c>
      <c r="R76" s="197"/>
      <c r="S76" s="197">
        <v>1</v>
      </c>
      <c r="T76" s="197"/>
      <c r="U76" s="197">
        <v>1</v>
      </c>
      <c r="V76" s="197"/>
      <c r="W76" s="197"/>
      <c r="X76" s="197"/>
      <c r="Y76" s="197"/>
      <c r="Z76" s="197"/>
      <c r="AA76" s="197"/>
      <c r="AB76" s="197"/>
      <c r="AC76" s="197"/>
      <c r="AD76" s="197">
        <v>6</v>
      </c>
      <c r="AE76" s="197"/>
      <c r="AF76" s="197"/>
      <c r="AG76" s="197"/>
      <c r="AH76" s="197"/>
      <c r="AI76" s="197"/>
      <c r="AJ76" s="197"/>
      <c r="AK76" s="197">
        <v>6</v>
      </c>
      <c r="AL76" s="197"/>
      <c r="AM76" s="197">
        <v>1</v>
      </c>
      <c r="AN76" s="197"/>
      <c r="AO76" s="197">
        <v>1</v>
      </c>
      <c r="AP76" s="197"/>
      <c r="AQ76" s="197"/>
    </row>
    <row r="77" spans="1:43" s="2" customFormat="1" ht="13.15" hidden="1" customHeight="1" x14ac:dyDescent="0.2">
      <c r="A77" s="188">
        <v>71</v>
      </c>
      <c r="B77" s="190" t="s">
        <v>253</v>
      </c>
      <c r="C77" s="190" t="s">
        <v>673</v>
      </c>
      <c r="D77" s="196">
        <f t="shared" si="1"/>
        <v>0</v>
      </c>
      <c r="E77" s="197"/>
      <c r="F77" s="197"/>
      <c r="G77" s="197"/>
      <c r="H77" s="197"/>
      <c r="I77" s="197"/>
      <c r="J77" s="198"/>
      <c r="K77" s="199"/>
      <c r="L77" s="200"/>
      <c r="M77" s="199"/>
      <c r="N77" s="199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</row>
    <row r="78" spans="1:43" s="2" customFormat="1" ht="13.15" customHeight="1" x14ac:dyDescent="0.2">
      <c r="A78" s="188">
        <v>72</v>
      </c>
      <c r="B78" s="190" t="s">
        <v>254</v>
      </c>
      <c r="C78" s="190" t="s">
        <v>674</v>
      </c>
      <c r="D78" s="196">
        <f t="shared" si="1"/>
        <v>41</v>
      </c>
      <c r="E78" s="197">
        <v>24</v>
      </c>
      <c r="F78" s="197">
        <v>6</v>
      </c>
      <c r="G78" s="197">
        <v>1</v>
      </c>
      <c r="H78" s="197"/>
      <c r="I78" s="197"/>
      <c r="J78" s="198">
        <v>11</v>
      </c>
      <c r="K78" s="199"/>
      <c r="L78" s="200"/>
      <c r="M78" s="199"/>
      <c r="N78" s="199"/>
      <c r="O78" s="197">
        <v>1</v>
      </c>
      <c r="P78" s="197"/>
      <c r="Q78" s="197">
        <v>3</v>
      </c>
      <c r="R78" s="197"/>
      <c r="S78" s="197">
        <v>2</v>
      </c>
      <c r="T78" s="197">
        <v>1</v>
      </c>
      <c r="U78" s="197">
        <v>4</v>
      </c>
      <c r="V78" s="197"/>
      <c r="W78" s="197"/>
      <c r="X78" s="197"/>
      <c r="Y78" s="197"/>
      <c r="Z78" s="197"/>
      <c r="AA78" s="197">
        <v>1</v>
      </c>
      <c r="AB78" s="197"/>
      <c r="AC78" s="197"/>
      <c r="AD78" s="197">
        <v>4</v>
      </c>
      <c r="AE78" s="197"/>
      <c r="AF78" s="197"/>
      <c r="AG78" s="197"/>
      <c r="AH78" s="197"/>
      <c r="AI78" s="197"/>
      <c r="AJ78" s="197"/>
      <c r="AK78" s="197">
        <v>4</v>
      </c>
      <c r="AL78" s="197"/>
      <c r="AM78" s="197">
        <v>3</v>
      </c>
      <c r="AN78" s="197">
        <v>1</v>
      </c>
      <c r="AO78" s="197">
        <v>1</v>
      </c>
      <c r="AP78" s="197"/>
      <c r="AQ78" s="197">
        <v>1</v>
      </c>
    </row>
    <row r="79" spans="1:43" s="2" customFormat="1" ht="13.15" hidden="1" customHeight="1" x14ac:dyDescent="0.2">
      <c r="A79" s="188">
        <v>73</v>
      </c>
      <c r="B79" s="190" t="s">
        <v>255</v>
      </c>
      <c r="C79" s="190" t="s">
        <v>675</v>
      </c>
      <c r="D79" s="196">
        <f t="shared" si="1"/>
        <v>0</v>
      </c>
      <c r="E79" s="197"/>
      <c r="F79" s="197"/>
      <c r="G79" s="197"/>
      <c r="H79" s="197"/>
      <c r="I79" s="197"/>
      <c r="J79" s="198"/>
      <c r="K79" s="199"/>
      <c r="L79" s="200"/>
      <c r="M79" s="199"/>
      <c r="N79" s="199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</row>
    <row r="80" spans="1:43" s="2" customFormat="1" ht="13.15" customHeight="1" x14ac:dyDescent="0.2">
      <c r="A80" s="188">
        <v>74</v>
      </c>
      <c r="B80" s="190" t="s">
        <v>256</v>
      </c>
      <c r="C80" s="190">
        <v>166</v>
      </c>
      <c r="D80" s="196">
        <f t="shared" si="1"/>
        <v>4</v>
      </c>
      <c r="E80" s="197">
        <v>2</v>
      </c>
      <c r="F80" s="197">
        <v>1</v>
      </c>
      <c r="G80" s="197"/>
      <c r="H80" s="197"/>
      <c r="I80" s="197"/>
      <c r="J80" s="198">
        <v>1</v>
      </c>
      <c r="K80" s="199"/>
      <c r="L80" s="200"/>
      <c r="M80" s="199"/>
      <c r="N80" s="199"/>
      <c r="O80" s="197"/>
      <c r="P80" s="197"/>
      <c r="Q80" s="197"/>
      <c r="R80" s="197"/>
      <c r="S80" s="197">
        <v>1</v>
      </c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>
        <v>1</v>
      </c>
      <c r="AN80" s="197"/>
      <c r="AO80" s="197">
        <v>1</v>
      </c>
      <c r="AP80" s="197"/>
      <c r="AQ80" s="197"/>
    </row>
    <row r="81" spans="1:43" s="2" customFormat="1" ht="13.15" hidden="1" customHeight="1" x14ac:dyDescent="0.2">
      <c r="A81" s="188">
        <v>75</v>
      </c>
      <c r="B81" s="190" t="s">
        <v>257</v>
      </c>
      <c r="C81" s="190" t="s">
        <v>677</v>
      </c>
      <c r="D81" s="196">
        <f t="shared" si="1"/>
        <v>0</v>
      </c>
      <c r="E81" s="197"/>
      <c r="F81" s="197"/>
      <c r="G81" s="197"/>
      <c r="H81" s="197"/>
      <c r="I81" s="197"/>
      <c r="J81" s="198"/>
      <c r="K81" s="199"/>
      <c r="L81" s="200"/>
      <c r="M81" s="199"/>
      <c r="N81" s="199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</row>
    <row r="82" spans="1:43" s="2" customFormat="1" ht="13.15" hidden="1" customHeight="1" x14ac:dyDescent="0.2">
      <c r="A82" s="188">
        <v>76</v>
      </c>
      <c r="B82" s="190" t="s">
        <v>258</v>
      </c>
      <c r="C82" s="190" t="s">
        <v>678</v>
      </c>
      <c r="D82" s="196">
        <f t="shared" si="1"/>
        <v>0</v>
      </c>
      <c r="E82" s="197"/>
      <c r="F82" s="197"/>
      <c r="G82" s="197"/>
      <c r="H82" s="197"/>
      <c r="I82" s="197"/>
      <c r="J82" s="198"/>
      <c r="K82" s="199"/>
      <c r="L82" s="200"/>
      <c r="M82" s="199"/>
      <c r="N82" s="199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</row>
    <row r="83" spans="1:43" s="2" customFormat="1" ht="13.15" hidden="1" customHeight="1" x14ac:dyDescent="0.2">
      <c r="A83" s="188">
        <v>77</v>
      </c>
      <c r="B83" s="190" t="s">
        <v>259</v>
      </c>
      <c r="C83" s="190" t="s">
        <v>679</v>
      </c>
      <c r="D83" s="196">
        <f t="shared" si="1"/>
        <v>0</v>
      </c>
      <c r="E83" s="197"/>
      <c r="F83" s="197"/>
      <c r="G83" s="197"/>
      <c r="H83" s="197"/>
      <c r="I83" s="197"/>
      <c r="J83" s="198"/>
      <c r="K83" s="199"/>
      <c r="L83" s="200"/>
      <c r="M83" s="199"/>
      <c r="N83" s="199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</row>
    <row r="84" spans="1:43" s="2" customFormat="1" ht="13.15" hidden="1" customHeight="1" x14ac:dyDescent="0.2">
      <c r="A84" s="188">
        <v>78</v>
      </c>
      <c r="B84" s="190" t="s">
        <v>260</v>
      </c>
      <c r="C84" s="190" t="s">
        <v>680</v>
      </c>
      <c r="D84" s="196">
        <f t="shared" si="1"/>
        <v>0</v>
      </c>
      <c r="E84" s="197"/>
      <c r="F84" s="197"/>
      <c r="G84" s="197"/>
      <c r="H84" s="197"/>
      <c r="I84" s="197"/>
      <c r="J84" s="198"/>
      <c r="K84" s="199"/>
      <c r="L84" s="200"/>
      <c r="M84" s="199"/>
      <c r="N84" s="199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</row>
    <row r="85" spans="1:43" s="2" customFormat="1" ht="13.15" customHeight="1" x14ac:dyDescent="0.2">
      <c r="A85" s="188">
        <v>79</v>
      </c>
      <c r="B85" s="190" t="s">
        <v>261</v>
      </c>
      <c r="C85" s="190">
        <v>171</v>
      </c>
      <c r="D85" s="196">
        <f t="shared" si="1"/>
        <v>1</v>
      </c>
      <c r="E85" s="197">
        <v>1</v>
      </c>
      <c r="F85" s="197"/>
      <c r="G85" s="197"/>
      <c r="H85" s="197"/>
      <c r="I85" s="197"/>
      <c r="J85" s="198"/>
      <c r="K85" s="199"/>
      <c r="L85" s="200"/>
      <c r="M85" s="199"/>
      <c r="N85" s="199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</row>
    <row r="86" spans="1:43" s="2" customFormat="1" ht="13.15" hidden="1" customHeight="1" x14ac:dyDescent="0.2">
      <c r="A86" s="188">
        <v>80</v>
      </c>
      <c r="B86" s="190" t="s">
        <v>262</v>
      </c>
      <c r="C86" s="190" t="s">
        <v>682</v>
      </c>
      <c r="D86" s="196">
        <f t="shared" si="1"/>
        <v>0</v>
      </c>
      <c r="E86" s="197"/>
      <c r="F86" s="197"/>
      <c r="G86" s="197"/>
      <c r="H86" s="197"/>
      <c r="I86" s="197"/>
      <c r="J86" s="198"/>
      <c r="K86" s="199"/>
      <c r="L86" s="200"/>
      <c r="M86" s="199"/>
      <c r="N86" s="199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</row>
    <row r="87" spans="1:43" s="2" customFormat="1" ht="13.15" customHeight="1" x14ac:dyDescent="0.2">
      <c r="A87" s="188">
        <v>81</v>
      </c>
      <c r="B87" s="190" t="s">
        <v>263</v>
      </c>
      <c r="C87" s="190">
        <v>173</v>
      </c>
      <c r="D87" s="196">
        <f t="shared" si="1"/>
        <v>1</v>
      </c>
      <c r="E87" s="197"/>
      <c r="F87" s="197"/>
      <c r="G87" s="197"/>
      <c r="H87" s="197"/>
      <c r="I87" s="197"/>
      <c r="J87" s="198">
        <v>1</v>
      </c>
      <c r="K87" s="199"/>
      <c r="L87" s="200"/>
      <c r="M87" s="199"/>
      <c r="N87" s="199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>
        <v>1</v>
      </c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</row>
    <row r="88" spans="1:43" s="2" customFormat="1" ht="13.15" hidden="1" customHeight="1" x14ac:dyDescent="0.2">
      <c r="A88" s="188">
        <v>82</v>
      </c>
      <c r="B88" s="190" t="s">
        <v>264</v>
      </c>
      <c r="C88" s="190">
        <v>174</v>
      </c>
      <c r="D88" s="196">
        <f t="shared" si="1"/>
        <v>0</v>
      </c>
      <c r="E88" s="197"/>
      <c r="F88" s="197"/>
      <c r="G88" s="197"/>
      <c r="H88" s="197"/>
      <c r="I88" s="197"/>
      <c r="J88" s="198"/>
      <c r="K88" s="199"/>
      <c r="L88" s="200"/>
      <c r="M88" s="199"/>
      <c r="N88" s="199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</row>
    <row r="89" spans="1:43" s="2" customFormat="1" ht="13.15" hidden="1" customHeight="1" x14ac:dyDescent="0.2">
      <c r="A89" s="188">
        <v>83</v>
      </c>
      <c r="B89" s="190" t="s">
        <v>265</v>
      </c>
      <c r="C89" s="190">
        <v>175</v>
      </c>
      <c r="D89" s="196">
        <f t="shared" si="1"/>
        <v>0</v>
      </c>
      <c r="E89" s="197"/>
      <c r="F89" s="197"/>
      <c r="G89" s="197"/>
      <c r="H89" s="197"/>
      <c r="I89" s="197"/>
      <c r="J89" s="198"/>
      <c r="K89" s="199"/>
      <c r="L89" s="200"/>
      <c r="M89" s="199"/>
      <c r="N89" s="199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</row>
    <row r="90" spans="1:43" s="2" customFormat="1" ht="13.15" customHeight="1" x14ac:dyDescent="0.2">
      <c r="A90" s="188">
        <v>84</v>
      </c>
      <c r="B90" s="190" t="s">
        <v>266</v>
      </c>
      <c r="C90" s="190" t="s">
        <v>686</v>
      </c>
      <c r="D90" s="196">
        <f t="shared" si="1"/>
        <v>1</v>
      </c>
      <c r="E90" s="197">
        <v>1</v>
      </c>
      <c r="F90" s="197"/>
      <c r="G90" s="197"/>
      <c r="H90" s="197"/>
      <c r="I90" s="197"/>
      <c r="J90" s="198"/>
      <c r="K90" s="199"/>
      <c r="L90" s="200"/>
      <c r="M90" s="199"/>
      <c r="N90" s="199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</row>
    <row r="91" spans="1:43" s="2" customFormat="1" ht="13.15" hidden="1" customHeight="1" x14ac:dyDescent="0.2">
      <c r="A91" s="188">
        <v>85</v>
      </c>
      <c r="B91" s="190" t="s">
        <v>267</v>
      </c>
      <c r="C91" s="190">
        <v>177</v>
      </c>
      <c r="D91" s="196">
        <f t="shared" si="1"/>
        <v>0</v>
      </c>
      <c r="E91" s="197"/>
      <c r="F91" s="197"/>
      <c r="G91" s="197"/>
      <c r="H91" s="197"/>
      <c r="I91" s="197"/>
      <c r="J91" s="198"/>
      <c r="K91" s="199"/>
      <c r="L91" s="200"/>
      <c r="M91" s="199"/>
      <c r="N91" s="199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</row>
    <row r="92" spans="1:43" s="2" customFormat="1" ht="13.15" hidden="1" customHeight="1" x14ac:dyDescent="0.2">
      <c r="A92" s="188">
        <v>86</v>
      </c>
      <c r="B92" s="190" t="s">
        <v>268</v>
      </c>
      <c r="C92" s="190">
        <v>178</v>
      </c>
      <c r="D92" s="196">
        <f t="shared" si="1"/>
        <v>0</v>
      </c>
      <c r="E92" s="197"/>
      <c r="F92" s="197"/>
      <c r="G92" s="197"/>
      <c r="H92" s="197"/>
      <c r="I92" s="197"/>
      <c r="J92" s="198"/>
      <c r="K92" s="199"/>
      <c r="L92" s="200"/>
      <c r="M92" s="199"/>
      <c r="N92" s="199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</row>
    <row r="93" spans="1:43" s="2" customFormat="1" ht="13.15" hidden="1" customHeight="1" x14ac:dyDescent="0.2">
      <c r="A93" s="188">
        <v>87</v>
      </c>
      <c r="B93" s="190" t="s">
        <v>269</v>
      </c>
      <c r="C93" s="190">
        <v>179</v>
      </c>
      <c r="D93" s="196">
        <f t="shared" si="1"/>
        <v>0</v>
      </c>
      <c r="E93" s="197"/>
      <c r="F93" s="197"/>
      <c r="G93" s="197"/>
      <c r="H93" s="197"/>
      <c r="I93" s="197"/>
      <c r="J93" s="198"/>
      <c r="K93" s="199"/>
      <c r="L93" s="200"/>
      <c r="M93" s="199"/>
      <c r="N93" s="199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</row>
    <row r="94" spans="1:43" s="2" customFormat="1" ht="13.15" hidden="1" customHeight="1" x14ac:dyDescent="0.2">
      <c r="A94" s="188">
        <v>88</v>
      </c>
      <c r="B94" s="190" t="s">
        <v>270</v>
      </c>
      <c r="C94" s="190" t="s">
        <v>690</v>
      </c>
      <c r="D94" s="196">
        <f t="shared" si="1"/>
        <v>0</v>
      </c>
      <c r="E94" s="197"/>
      <c r="F94" s="197"/>
      <c r="G94" s="197"/>
      <c r="H94" s="197"/>
      <c r="I94" s="197"/>
      <c r="J94" s="198"/>
      <c r="K94" s="199"/>
      <c r="L94" s="200"/>
      <c r="M94" s="199"/>
      <c r="N94" s="199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</row>
    <row r="95" spans="1:43" s="2" customFormat="1" ht="13.15" hidden="1" customHeight="1" x14ac:dyDescent="0.2">
      <c r="A95" s="188">
        <v>89</v>
      </c>
      <c r="B95" s="190" t="s">
        <v>271</v>
      </c>
      <c r="C95" s="190">
        <v>181</v>
      </c>
      <c r="D95" s="196">
        <f t="shared" si="1"/>
        <v>0</v>
      </c>
      <c r="E95" s="197"/>
      <c r="F95" s="197"/>
      <c r="G95" s="197"/>
      <c r="H95" s="197"/>
      <c r="I95" s="197"/>
      <c r="J95" s="198"/>
      <c r="K95" s="199"/>
      <c r="L95" s="200"/>
      <c r="M95" s="199"/>
      <c r="N95" s="199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</row>
    <row r="96" spans="1:43" s="2" customFormat="1" ht="13.15" customHeight="1" x14ac:dyDescent="0.2">
      <c r="A96" s="188">
        <v>90</v>
      </c>
      <c r="B96" s="190" t="s">
        <v>272</v>
      </c>
      <c r="C96" s="190">
        <v>182</v>
      </c>
      <c r="D96" s="196">
        <f t="shared" si="1"/>
        <v>1</v>
      </c>
      <c r="E96" s="197"/>
      <c r="F96" s="197">
        <v>1</v>
      </c>
      <c r="G96" s="197"/>
      <c r="H96" s="197"/>
      <c r="I96" s="197"/>
      <c r="J96" s="198"/>
      <c r="K96" s="199"/>
      <c r="L96" s="200"/>
      <c r="M96" s="199"/>
      <c r="N96" s="199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</row>
    <row r="97" spans="1:43" s="2" customFormat="1" ht="13.15" hidden="1" customHeight="1" x14ac:dyDescent="0.2">
      <c r="A97" s="188">
        <v>91</v>
      </c>
      <c r="B97" s="190" t="s">
        <v>273</v>
      </c>
      <c r="C97" s="190">
        <v>183</v>
      </c>
      <c r="D97" s="196">
        <f t="shared" si="1"/>
        <v>0</v>
      </c>
      <c r="E97" s="197"/>
      <c r="F97" s="197"/>
      <c r="G97" s="197"/>
      <c r="H97" s="197"/>
      <c r="I97" s="197"/>
      <c r="J97" s="198"/>
      <c r="K97" s="199"/>
      <c r="L97" s="200"/>
      <c r="M97" s="199"/>
      <c r="N97" s="199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</row>
    <row r="98" spans="1:43" s="2" customFormat="1" ht="13.15" hidden="1" customHeight="1" x14ac:dyDescent="0.2">
      <c r="A98" s="188">
        <v>92</v>
      </c>
      <c r="B98" s="190" t="s">
        <v>274</v>
      </c>
      <c r="C98" s="190">
        <v>184</v>
      </c>
      <c r="D98" s="196">
        <f t="shared" si="1"/>
        <v>0</v>
      </c>
      <c r="E98" s="197"/>
      <c r="F98" s="197"/>
      <c r="G98" s="197"/>
      <c r="H98" s="197"/>
      <c r="I98" s="197"/>
      <c r="J98" s="198"/>
      <c r="K98" s="199"/>
      <c r="L98" s="200"/>
      <c r="M98" s="199"/>
      <c r="N98" s="199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</row>
    <row r="99" spans="1:43" s="2" customFormat="1" ht="13.15" customHeight="1" x14ac:dyDescent="0.2">
      <c r="A99" s="188">
        <v>93</v>
      </c>
      <c r="B99" s="189" t="s">
        <v>275</v>
      </c>
      <c r="C99" s="189" t="s">
        <v>695</v>
      </c>
      <c r="D99" s="196">
        <f t="shared" si="1"/>
        <v>5654</v>
      </c>
      <c r="E99" s="197">
        <v>2890</v>
      </c>
      <c r="F99" s="197">
        <v>1296</v>
      </c>
      <c r="G99" s="197">
        <v>272</v>
      </c>
      <c r="H99" s="197">
        <v>74</v>
      </c>
      <c r="I99" s="197">
        <v>92</v>
      </c>
      <c r="J99" s="198">
        <v>1468</v>
      </c>
      <c r="K99" s="199">
        <v>61</v>
      </c>
      <c r="L99" s="200">
        <v>10</v>
      </c>
      <c r="M99" s="199"/>
      <c r="N99" s="199">
        <v>2</v>
      </c>
      <c r="O99" s="197">
        <v>55</v>
      </c>
      <c r="P99" s="197">
        <v>50</v>
      </c>
      <c r="Q99" s="197">
        <v>552</v>
      </c>
      <c r="R99" s="197">
        <v>6</v>
      </c>
      <c r="S99" s="197">
        <v>460</v>
      </c>
      <c r="T99" s="197">
        <v>200</v>
      </c>
      <c r="U99" s="197">
        <v>663</v>
      </c>
      <c r="V99" s="197">
        <v>3</v>
      </c>
      <c r="W99" s="197">
        <v>2</v>
      </c>
      <c r="X99" s="197">
        <v>14</v>
      </c>
      <c r="Y99" s="197">
        <v>30</v>
      </c>
      <c r="Z99" s="197">
        <v>2</v>
      </c>
      <c r="AA99" s="197">
        <v>50</v>
      </c>
      <c r="AB99" s="197">
        <v>1</v>
      </c>
      <c r="AC99" s="197">
        <v>5</v>
      </c>
      <c r="AD99" s="197">
        <v>114</v>
      </c>
      <c r="AE99" s="197">
        <v>14</v>
      </c>
      <c r="AF99" s="197">
        <v>1</v>
      </c>
      <c r="AG99" s="197">
        <v>75</v>
      </c>
      <c r="AH99" s="197"/>
      <c r="AI99" s="197"/>
      <c r="AJ99" s="197"/>
      <c r="AK99" s="197">
        <v>20</v>
      </c>
      <c r="AL99" s="197">
        <v>1</v>
      </c>
      <c r="AM99" s="197">
        <v>687</v>
      </c>
      <c r="AN99" s="197">
        <v>79</v>
      </c>
      <c r="AO99" s="197">
        <v>372</v>
      </c>
      <c r="AP99" s="197">
        <v>14</v>
      </c>
      <c r="AQ99" s="197">
        <v>180</v>
      </c>
    </row>
    <row r="100" spans="1:43" s="2" customFormat="1" ht="13.15" customHeight="1" x14ac:dyDescent="0.2">
      <c r="A100" s="188">
        <v>94</v>
      </c>
      <c r="B100" s="190" t="s">
        <v>276</v>
      </c>
      <c r="C100" s="190" t="s">
        <v>696</v>
      </c>
      <c r="D100" s="196">
        <f t="shared" si="1"/>
        <v>3455</v>
      </c>
      <c r="E100" s="197">
        <v>1724</v>
      </c>
      <c r="F100" s="197">
        <v>850</v>
      </c>
      <c r="G100" s="197">
        <v>175</v>
      </c>
      <c r="H100" s="197">
        <v>42</v>
      </c>
      <c r="I100" s="197">
        <v>55</v>
      </c>
      <c r="J100" s="198">
        <v>881</v>
      </c>
      <c r="K100" s="199">
        <v>29</v>
      </c>
      <c r="L100" s="200">
        <v>8</v>
      </c>
      <c r="M100" s="199"/>
      <c r="N100" s="199">
        <v>2</v>
      </c>
      <c r="O100" s="197">
        <v>26</v>
      </c>
      <c r="P100" s="197">
        <v>25</v>
      </c>
      <c r="Q100" s="197">
        <v>307</v>
      </c>
      <c r="R100" s="197">
        <v>5</v>
      </c>
      <c r="S100" s="197">
        <v>317</v>
      </c>
      <c r="T100" s="197">
        <v>114</v>
      </c>
      <c r="U100" s="197">
        <v>355</v>
      </c>
      <c r="V100" s="197"/>
      <c r="W100" s="197">
        <v>1</v>
      </c>
      <c r="X100" s="197">
        <v>10</v>
      </c>
      <c r="Y100" s="197">
        <v>17</v>
      </c>
      <c r="Z100" s="197"/>
      <c r="AA100" s="197">
        <v>29</v>
      </c>
      <c r="AB100" s="197">
        <v>1</v>
      </c>
      <c r="AC100" s="197">
        <v>3</v>
      </c>
      <c r="AD100" s="197">
        <v>79</v>
      </c>
      <c r="AE100" s="197">
        <v>7</v>
      </c>
      <c r="AF100" s="197">
        <v>1</v>
      </c>
      <c r="AG100" s="197">
        <v>57</v>
      </c>
      <c r="AH100" s="197"/>
      <c r="AI100" s="197"/>
      <c r="AJ100" s="197"/>
      <c r="AK100" s="197">
        <v>11</v>
      </c>
      <c r="AL100" s="197"/>
      <c r="AM100" s="197">
        <v>444</v>
      </c>
      <c r="AN100" s="197">
        <v>46</v>
      </c>
      <c r="AO100" s="197">
        <v>233</v>
      </c>
      <c r="AP100" s="197">
        <v>8</v>
      </c>
      <c r="AQ100" s="197">
        <v>127</v>
      </c>
    </row>
    <row r="101" spans="1:43" s="2" customFormat="1" ht="13.15" customHeight="1" x14ac:dyDescent="0.2">
      <c r="A101" s="188">
        <v>95</v>
      </c>
      <c r="B101" s="190" t="s">
        <v>277</v>
      </c>
      <c r="C101" s="190" t="s">
        <v>697</v>
      </c>
      <c r="D101" s="196">
        <f t="shared" si="1"/>
        <v>1057</v>
      </c>
      <c r="E101" s="197">
        <v>608</v>
      </c>
      <c r="F101" s="197">
        <v>214</v>
      </c>
      <c r="G101" s="197">
        <v>42</v>
      </c>
      <c r="H101" s="197">
        <v>17</v>
      </c>
      <c r="I101" s="197">
        <v>15</v>
      </c>
      <c r="J101" s="198">
        <v>235</v>
      </c>
      <c r="K101" s="199">
        <v>11</v>
      </c>
      <c r="L101" s="200"/>
      <c r="M101" s="199"/>
      <c r="N101" s="199"/>
      <c r="O101" s="197">
        <v>6</v>
      </c>
      <c r="P101" s="197">
        <v>9</v>
      </c>
      <c r="Q101" s="197">
        <v>90</v>
      </c>
      <c r="R101" s="197"/>
      <c r="S101" s="197">
        <v>65</v>
      </c>
      <c r="T101" s="197">
        <v>40</v>
      </c>
      <c r="U101" s="197">
        <v>110</v>
      </c>
      <c r="V101" s="197">
        <v>1</v>
      </c>
      <c r="W101" s="197"/>
      <c r="X101" s="197">
        <v>2</v>
      </c>
      <c r="Y101" s="197">
        <v>4</v>
      </c>
      <c r="Z101" s="197"/>
      <c r="AA101" s="197">
        <v>11</v>
      </c>
      <c r="AB101" s="197"/>
      <c r="AC101" s="197">
        <v>2</v>
      </c>
      <c r="AD101" s="197">
        <v>16</v>
      </c>
      <c r="AE101" s="197">
        <v>1</v>
      </c>
      <c r="AF101" s="197"/>
      <c r="AG101" s="197">
        <v>13</v>
      </c>
      <c r="AH101" s="197"/>
      <c r="AI101" s="197"/>
      <c r="AJ101" s="197"/>
      <c r="AK101" s="197">
        <v>1</v>
      </c>
      <c r="AL101" s="197">
        <v>1</v>
      </c>
      <c r="AM101" s="197">
        <v>109</v>
      </c>
      <c r="AN101" s="197">
        <v>18</v>
      </c>
      <c r="AO101" s="197">
        <v>49</v>
      </c>
      <c r="AP101" s="197">
        <v>2</v>
      </c>
      <c r="AQ101" s="197">
        <v>34</v>
      </c>
    </row>
    <row r="102" spans="1:43" s="2" customFormat="1" ht="13.15" customHeight="1" x14ac:dyDescent="0.2">
      <c r="A102" s="188">
        <v>96</v>
      </c>
      <c r="B102" s="190" t="s">
        <v>278</v>
      </c>
      <c r="C102" s="190" t="s">
        <v>698</v>
      </c>
      <c r="D102" s="196">
        <f t="shared" si="1"/>
        <v>621</v>
      </c>
      <c r="E102" s="197">
        <v>338</v>
      </c>
      <c r="F102" s="197">
        <v>126</v>
      </c>
      <c r="G102" s="197">
        <v>31</v>
      </c>
      <c r="H102" s="197">
        <v>4</v>
      </c>
      <c r="I102" s="197">
        <v>13</v>
      </c>
      <c r="J102" s="198">
        <v>157</v>
      </c>
      <c r="K102" s="199">
        <v>4</v>
      </c>
      <c r="L102" s="200"/>
      <c r="M102" s="199"/>
      <c r="N102" s="199"/>
      <c r="O102" s="197">
        <v>10</v>
      </c>
      <c r="P102" s="197">
        <v>10</v>
      </c>
      <c r="Q102" s="197">
        <v>69</v>
      </c>
      <c r="R102" s="197">
        <v>1</v>
      </c>
      <c r="S102" s="197">
        <v>27</v>
      </c>
      <c r="T102" s="197">
        <v>32</v>
      </c>
      <c r="U102" s="197">
        <v>84</v>
      </c>
      <c r="V102" s="197">
        <v>1</v>
      </c>
      <c r="W102" s="197">
        <v>1</v>
      </c>
      <c r="X102" s="197">
        <v>2</v>
      </c>
      <c r="Y102" s="197">
        <v>6</v>
      </c>
      <c r="Z102" s="197"/>
      <c r="AA102" s="197">
        <v>3</v>
      </c>
      <c r="AB102" s="197"/>
      <c r="AC102" s="197"/>
      <c r="AD102" s="197">
        <v>6</v>
      </c>
      <c r="AE102" s="197">
        <v>1</v>
      </c>
      <c r="AF102" s="197"/>
      <c r="AG102" s="197">
        <v>5</v>
      </c>
      <c r="AH102" s="197"/>
      <c r="AI102" s="197"/>
      <c r="AJ102" s="197"/>
      <c r="AK102" s="197"/>
      <c r="AL102" s="197"/>
      <c r="AM102" s="197">
        <v>67</v>
      </c>
      <c r="AN102" s="197">
        <v>8</v>
      </c>
      <c r="AO102" s="197">
        <v>51</v>
      </c>
      <c r="AP102" s="197">
        <v>1</v>
      </c>
      <c r="AQ102" s="197">
        <v>5</v>
      </c>
    </row>
    <row r="103" spans="1:43" s="2" customFormat="1" ht="13.15" customHeight="1" x14ac:dyDescent="0.2">
      <c r="A103" s="188">
        <v>97</v>
      </c>
      <c r="B103" s="190" t="s">
        <v>279</v>
      </c>
      <c r="C103" s="190" t="s">
        <v>699</v>
      </c>
      <c r="D103" s="196">
        <f t="shared" si="1"/>
        <v>1</v>
      </c>
      <c r="E103" s="197"/>
      <c r="F103" s="197">
        <v>1</v>
      </c>
      <c r="G103" s="197"/>
      <c r="H103" s="197"/>
      <c r="I103" s="197">
        <v>1</v>
      </c>
      <c r="J103" s="198"/>
      <c r="K103" s="199"/>
      <c r="L103" s="200"/>
      <c r="M103" s="199"/>
      <c r="N103" s="199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</row>
    <row r="104" spans="1:43" s="2" customFormat="1" ht="13.15" customHeight="1" x14ac:dyDescent="0.2">
      <c r="A104" s="188">
        <v>98</v>
      </c>
      <c r="B104" s="190" t="s">
        <v>280</v>
      </c>
      <c r="C104" s="190" t="s">
        <v>700</v>
      </c>
      <c r="D104" s="196">
        <f t="shared" si="1"/>
        <v>40</v>
      </c>
      <c r="E104" s="197">
        <v>26</v>
      </c>
      <c r="F104" s="197">
        <v>7</v>
      </c>
      <c r="G104" s="197">
        <v>2</v>
      </c>
      <c r="H104" s="197">
        <v>1</v>
      </c>
      <c r="I104" s="197"/>
      <c r="J104" s="198">
        <v>7</v>
      </c>
      <c r="K104" s="199"/>
      <c r="L104" s="200"/>
      <c r="M104" s="199"/>
      <c r="N104" s="199"/>
      <c r="O104" s="197">
        <v>2</v>
      </c>
      <c r="P104" s="197"/>
      <c r="Q104" s="197">
        <v>4</v>
      </c>
      <c r="R104" s="197"/>
      <c r="S104" s="197"/>
      <c r="T104" s="197"/>
      <c r="U104" s="197">
        <v>6</v>
      </c>
      <c r="V104" s="197"/>
      <c r="W104" s="197"/>
      <c r="X104" s="197"/>
      <c r="Y104" s="197"/>
      <c r="Z104" s="197"/>
      <c r="AA104" s="197">
        <v>2</v>
      </c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>
        <v>1</v>
      </c>
      <c r="AN104" s="197"/>
      <c r="AO104" s="197"/>
      <c r="AP104" s="197"/>
      <c r="AQ104" s="197">
        <v>1</v>
      </c>
    </row>
    <row r="105" spans="1:43" s="2" customFormat="1" ht="13.15" customHeight="1" x14ac:dyDescent="0.2">
      <c r="A105" s="188">
        <v>99</v>
      </c>
      <c r="B105" s="190" t="s">
        <v>281</v>
      </c>
      <c r="C105" s="190" t="s">
        <v>701</v>
      </c>
      <c r="D105" s="196">
        <f t="shared" si="1"/>
        <v>288</v>
      </c>
      <c r="E105" s="197">
        <v>110</v>
      </c>
      <c r="F105" s="197">
        <v>62</v>
      </c>
      <c r="G105" s="197">
        <v>14</v>
      </c>
      <c r="H105" s="197">
        <v>6</v>
      </c>
      <c r="I105" s="197">
        <v>6</v>
      </c>
      <c r="J105" s="198">
        <v>116</v>
      </c>
      <c r="K105" s="199">
        <v>8</v>
      </c>
      <c r="L105" s="200"/>
      <c r="M105" s="199"/>
      <c r="N105" s="199"/>
      <c r="O105" s="197">
        <v>5</v>
      </c>
      <c r="P105" s="197">
        <v>3</v>
      </c>
      <c r="Q105" s="197">
        <v>52</v>
      </c>
      <c r="R105" s="197"/>
      <c r="S105" s="197">
        <v>36</v>
      </c>
      <c r="T105" s="197">
        <v>10</v>
      </c>
      <c r="U105" s="197">
        <v>64</v>
      </c>
      <c r="V105" s="197">
        <v>1</v>
      </c>
      <c r="W105" s="197"/>
      <c r="X105" s="197"/>
      <c r="Y105" s="197"/>
      <c r="Z105" s="197"/>
      <c r="AA105" s="197">
        <v>3</v>
      </c>
      <c r="AB105" s="197"/>
      <c r="AC105" s="197"/>
      <c r="AD105" s="197">
        <v>7</v>
      </c>
      <c r="AE105" s="197">
        <v>2</v>
      </c>
      <c r="AF105" s="197"/>
      <c r="AG105" s="197"/>
      <c r="AH105" s="197"/>
      <c r="AI105" s="197"/>
      <c r="AJ105" s="197"/>
      <c r="AK105" s="197">
        <v>5</v>
      </c>
      <c r="AL105" s="197"/>
      <c r="AM105" s="197">
        <v>44</v>
      </c>
      <c r="AN105" s="197">
        <v>5</v>
      </c>
      <c r="AO105" s="197">
        <v>24</v>
      </c>
      <c r="AP105" s="197">
        <v>3</v>
      </c>
      <c r="AQ105" s="197">
        <v>9</v>
      </c>
    </row>
    <row r="106" spans="1:43" s="2" customFormat="1" ht="13.15" customHeight="1" x14ac:dyDescent="0.2">
      <c r="A106" s="188">
        <v>100</v>
      </c>
      <c r="B106" s="190" t="s">
        <v>282</v>
      </c>
      <c r="C106" s="190" t="s">
        <v>702</v>
      </c>
      <c r="D106" s="196">
        <f t="shared" si="1"/>
        <v>158</v>
      </c>
      <c r="E106" s="197">
        <v>63</v>
      </c>
      <c r="F106" s="197">
        <v>34</v>
      </c>
      <c r="G106" s="197">
        <v>8</v>
      </c>
      <c r="H106" s="197">
        <v>3</v>
      </c>
      <c r="I106" s="197">
        <v>2</v>
      </c>
      <c r="J106" s="198">
        <v>61</v>
      </c>
      <c r="K106" s="199">
        <v>8</v>
      </c>
      <c r="L106" s="200">
        <v>2</v>
      </c>
      <c r="M106" s="199"/>
      <c r="N106" s="199"/>
      <c r="O106" s="197">
        <v>4</v>
      </c>
      <c r="P106" s="197">
        <v>2</v>
      </c>
      <c r="Q106" s="197">
        <v>27</v>
      </c>
      <c r="R106" s="197"/>
      <c r="S106" s="197">
        <v>12</v>
      </c>
      <c r="T106" s="197">
        <v>3</v>
      </c>
      <c r="U106" s="197">
        <v>40</v>
      </c>
      <c r="V106" s="197"/>
      <c r="W106" s="197"/>
      <c r="X106" s="197"/>
      <c r="Y106" s="197">
        <v>3</v>
      </c>
      <c r="Z106" s="197">
        <v>2</v>
      </c>
      <c r="AA106" s="197">
        <v>2</v>
      </c>
      <c r="AB106" s="197"/>
      <c r="AC106" s="197"/>
      <c r="AD106" s="197">
        <v>4</v>
      </c>
      <c r="AE106" s="197">
        <v>2</v>
      </c>
      <c r="AF106" s="197"/>
      <c r="AG106" s="197"/>
      <c r="AH106" s="197"/>
      <c r="AI106" s="197"/>
      <c r="AJ106" s="197"/>
      <c r="AK106" s="197">
        <v>2</v>
      </c>
      <c r="AL106" s="197"/>
      <c r="AM106" s="197">
        <v>17</v>
      </c>
      <c r="AN106" s="197">
        <v>2</v>
      </c>
      <c r="AO106" s="197">
        <v>12</v>
      </c>
      <c r="AP106" s="197"/>
      <c r="AQ106" s="197">
        <v>2</v>
      </c>
    </row>
    <row r="107" spans="1:43" s="2" customFormat="1" ht="13.15" hidden="1" customHeight="1" x14ac:dyDescent="0.2">
      <c r="A107" s="188">
        <v>101</v>
      </c>
      <c r="B107" s="190" t="s">
        <v>283</v>
      </c>
      <c r="C107" s="190" t="s">
        <v>703</v>
      </c>
      <c r="D107" s="196">
        <f t="shared" si="1"/>
        <v>0</v>
      </c>
      <c r="E107" s="197"/>
      <c r="F107" s="197"/>
      <c r="G107" s="197"/>
      <c r="H107" s="197"/>
      <c r="I107" s="197"/>
      <c r="J107" s="198"/>
      <c r="K107" s="199"/>
      <c r="L107" s="200"/>
      <c r="M107" s="199"/>
      <c r="N107" s="199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</row>
    <row r="108" spans="1:43" s="2" customFormat="1" ht="13.15" hidden="1" customHeight="1" x14ac:dyDescent="0.2">
      <c r="A108" s="188">
        <v>102</v>
      </c>
      <c r="B108" s="190" t="s">
        <v>284</v>
      </c>
      <c r="C108" s="190" t="s">
        <v>704</v>
      </c>
      <c r="D108" s="196">
        <f t="shared" si="1"/>
        <v>0</v>
      </c>
      <c r="E108" s="197"/>
      <c r="F108" s="197"/>
      <c r="G108" s="197"/>
      <c r="H108" s="197"/>
      <c r="I108" s="197"/>
      <c r="J108" s="198"/>
      <c r="K108" s="199"/>
      <c r="L108" s="200"/>
      <c r="M108" s="199"/>
      <c r="N108" s="199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</row>
    <row r="109" spans="1:43" s="2" customFormat="1" ht="13.15" customHeight="1" x14ac:dyDescent="0.2">
      <c r="A109" s="188">
        <v>103</v>
      </c>
      <c r="B109" s="190" t="s">
        <v>285</v>
      </c>
      <c r="C109" s="190" t="s">
        <v>705</v>
      </c>
      <c r="D109" s="196">
        <f t="shared" si="1"/>
        <v>24</v>
      </c>
      <c r="E109" s="197">
        <v>15</v>
      </c>
      <c r="F109" s="197">
        <v>2</v>
      </c>
      <c r="G109" s="197"/>
      <c r="H109" s="197">
        <v>1</v>
      </c>
      <c r="I109" s="197"/>
      <c r="J109" s="198">
        <v>7</v>
      </c>
      <c r="K109" s="199"/>
      <c r="L109" s="200"/>
      <c r="M109" s="199"/>
      <c r="N109" s="199"/>
      <c r="O109" s="197">
        <v>2</v>
      </c>
      <c r="P109" s="197"/>
      <c r="Q109" s="197">
        <v>1</v>
      </c>
      <c r="R109" s="197"/>
      <c r="S109" s="197">
        <v>3</v>
      </c>
      <c r="T109" s="197">
        <v>1</v>
      </c>
      <c r="U109" s="197">
        <v>2</v>
      </c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>
        <v>5</v>
      </c>
      <c r="AN109" s="197"/>
      <c r="AO109" s="197">
        <v>3</v>
      </c>
      <c r="AP109" s="197"/>
      <c r="AQ109" s="197">
        <v>2</v>
      </c>
    </row>
    <row r="110" spans="1:43" s="2" customFormat="1" ht="13.15" customHeight="1" x14ac:dyDescent="0.2">
      <c r="A110" s="188">
        <v>104</v>
      </c>
      <c r="B110" s="190" t="s">
        <v>286</v>
      </c>
      <c r="C110" s="190" t="s">
        <v>706</v>
      </c>
      <c r="D110" s="196">
        <f t="shared" si="1"/>
        <v>1</v>
      </c>
      <c r="E110" s="197">
        <v>1</v>
      </c>
      <c r="F110" s="197"/>
      <c r="G110" s="197"/>
      <c r="H110" s="197"/>
      <c r="I110" s="197"/>
      <c r="J110" s="198"/>
      <c r="K110" s="199"/>
      <c r="L110" s="200"/>
      <c r="M110" s="199"/>
      <c r="N110" s="199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</row>
    <row r="111" spans="1:43" s="2" customFormat="1" ht="13.15" hidden="1" customHeight="1" x14ac:dyDescent="0.2">
      <c r="A111" s="188">
        <v>105</v>
      </c>
      <c r="B111" s="190" t="s">
        <v>287</v>
      </c>
      <c r="C111" s="190">
        <v>195</v>
      </c>
      <c r="D111" s="196">
        <f t="shared" si="1"/>
        <v>0</v>
      </c>
      <c r="E111" s="197"/>
      <c r="F111" s="197"/>
      <c r="G111" s="197"/>
      <c r="H111" s="197"/>
      <c r="I111" s="197"/>
      <c r="J111" s="198"/>
      <c r="K111" s="199"/>
      <c r="L111" s="200"/>
      <c r="M111" s="199"/>
      <c r="N111" s="199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</row>
    <row r="112" spans="1:43" s="2" customFormat="1" ht="13.15" hidden="1" customHeight="1" x14ac:dyDescent="0.2">
      <c r="A112" s="188">
        <v>106</v>
      </c>
      <c r="B112" s="190" t="s">
        <v>288</v>
      </c>
      <c r="C112" s="190" t="s">
        <v>708</v>
      </c>
      <c r="D112" s="196">
        <f t="shared" si="1"/>
        <v>0</v>
      </c>
      <c r="E112" s="197"/>
      <c r="F112" s="197"/>
      <c r="G112" s="197"/>
      <c r="H112" s="197"/>
      <c r="I112" s="197"/>
      <c r="J112" s="198"/>
      <c r="K112" s="199"/>
      <c r="L112" s="200"/>
      <c r="M112" s="199"/>
      <c r="N112" s="199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</row>
    <row r="113" spans="1:43" s="2" customFormat="1" ht="13.15" hidden="1" customHeight="1" x14ac:dyDescent="0.2">
      <c r="A113" s="188">
        <v>107</v>
      </c>
      <c r="B113" s="190" t="s">
        <v>289</v>
      </c>
      <c r="C113" s="190">
        <v>197</v>
      </c>
      <c r="D113" s="196">
        <f t="shared" si="1"/>
        <v>0</v>
      </c>
      <c r="E113" s="197"/>
      <c r="F113" s="197"/>
      <c r="G113" s="197"/>
      <c r="H113" s="197"/>
      <c r="I113" s="197"/>
      <c r="J113" s="198"/>
      <c r="K113" s="199"/>
      <c r="L113" s="200"/>
      <c r="M113" s="199"/>
      <c r="N113" s="199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</row>
    <row r="114" spans="1:43" s="2" customFormat="1" ht="13.15" customHeight="1" x14ac:dyDescent="0.2">
      <c r="A114" s="188">
        <v>108</v>
      </c>
      <c r="B114" s="190" t="s">
        <v>290</v>
      </c>
      <c r="C114" s="190" t="s">
        <v>710</v>
      </c>
      <c r="D114" s="196">
        <f t="shared" si="1"/>
        <v>6</v>
      </c>
      <c r="E114" s="197">
        <v>4</v>
      </c>
      <c r="F114" s="197"/>
      <c r="G114" s="197"/>
      <c r="H114" s="197"/>
      <c r="I114" s="197"/>
      <c r="J114" s="198">
        <v>2</v>
      </c>
      <c r="K114" s="199">
        <v>1</v>
      </c>
      <c r="L114" s="200"/>
      <c r="M114" s="199"/>
      <c r="N114" s="199"/>
      <c r="O114" s="197"/>
      <c r="P114" s="197"/>
      <c r="Q114" s="197">
        <v>1</v>
      </c>
      <c r="R114" s="197"/>
      <c r="S114" s="197"/>
      <c r="T114" s="197"/>
      <c r="U114" s="197">
        <v>1</v>
      </c>
      <c r="V114" s="197"/>
      <c r="W114" s="197"/>
      <c r="X114" s="197"/>
      <c r="Y114" s="197"/>
      <c r="Z114" s="197"/>
      <c r="AA114" s="197"/>
      <c r="AB114" s="197"/>
      <c r="AC114" s="197"/>
      <c r="AD114" s="197">
        <v>1</v>
      </c>
      <c r="AE114" s="197"/>
      <c r="AF114" s="197"/>
      <c r="AG114" s="197"/>
      <c r="AH114" s="197"/>
      <c r="AI114" s="197"/>
      <c r="AJ114" s="197"/>
      <c r="AK114" s="197">
        <v>1</v>
      </c>
      <c r="AL114" s="197"/>
      <c r="AM114" s="197"/>
      <c r="AN114" s="197"/>
      <c r="AO114" s="197"/>
      <c r="AP114" s="197"/>
      <c r="AQ114" s="197"/>
    </row>
    <row r="115" spans="1:43" s="2" customFormat="1" ht="13.15" customHeight="1" x14ac:dyDescent="0.2">
      <c r="A115" s="188">
        <v>109</v>
      </c>
      <c r="B115" s="190" t="s">
        <v>291</v>
      </c>
      <c r="C115" s="190" t="s">
        <v>711</v>
      </c>
      <c r="D115" s="196">
        <f t="shared" si="1"/>
        <v>3</v>
      </c>
      <c r="E115" s="197">
        <v>1</v>
      </c>
      <c r="F115" s="197"/>
      <c r="G115" s="197"/>
      <c r="H115" s="197"/>
      <c r="I115" s="197"/>
      <c r="J115" s="198">
        <v>2</v>
      </c>
      <c r="K115" s="199"/>
      <c r="L115" s="200"/>
      <c r="M115" s="199"/>
      <c r="N115" s="199"/>
      <c r="O115" s="197"/>
      <c r="P115" s="197">
        <v>1</v>
      </c>
      <c r="Q115" s="197">
        <v>1</v>
      </c>
      <c r="R115" s="197"/>
      <c r="S115" s="197"/>
      <c r="T115" s="197"/>
      <c r="U115" s="197">
        <v>1</v>
      </c>
      <c r="V115" s="197"/>
      <c r="W115" s="197"/>
      <c r="X115" s="197"/>
      <c r="Y115" s="197"/>
      <c r="Z115" s="197"/>
      <c r="AA115" s="197"/>
      <c r="AB115" s="197"/>
      <c r="AC115" s="197"/>
      <c r="AD115" s="197">
        <v>1</v>
      </c>
      <c r="AE115" s="197">
        <v>1</v>
      </c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</row>
    <row r="116" spans="1:43" s="2" customFormat="1" ht="13.15" customHeight="1" x14ac:dyDescent="0.2">
      <c r="A116" s="188">
        <v>110</v>
      </c>
      <c r="B116" s="189" t="s">
        <v>292</v>
      </c>
      <c r="C116" s="189" t="s">
        <v>712</v>
      </c>
      <c r="D116" s="196">
        <f t="shared" si="1"/>
        <v>68</v>
      </c>
      <c r="E116" s="197">
        <v>36</v>
      </c>
      <c r="F116" s="197">
        <v>9</v>
      </c>
      <c r="G116" s="197">
        <v>2</v>
      </c>
      <c r="H116" s="197"/>
      <c r="I116" s="197"/>
      <c r="J116" s="198">
        <v>23</v>
      </c>
      <c r="K116" s="199">
        <v>4</v>
      </c>
      <c r="L116" s="200">
        <v>4</v>
      </c>
      <c r="M116" s="199"/>
      <c r="N116" s="199"/>
      <c r="O116" s="197">
        <v>1</v>
      </c>
      <c r="P116" s="197"/>
      <c r="Q116" s="197">
        <v>12</v>
      </c>
      <c r="R116" s="197"/>
      <c r="S116" s="197">
        <v>6</v>
      </c>
      <c r="T116" s="197"/>
      <c r="U116" s="197">
        <v>12</v>
      </c>
      <c r="V116" s="197"/>
      <c r="W116" s="197"/>
      <c r="X116" s="197"/>
      <c r="Y116" s="197"/>
      <c r="Z116" s="197"/>
      <c r="AA116" s="197">
        <v>1</v>
      </c>
      <c r="AB116" s="197"/>
      <c r="AC116" s="197"/>
      <c r="AD116" s="197">
        <v>5</v>
      </c>
      <c r="AE116" s="197">
        <v>1</v>
      </c>
      <c r="AF116" s="197">
        <v>3</v>
      </c>
      <c r="AG116" s="197"/>
      <c r="AH116" s="197"/>
      <c r="AI116" s="197"/>
      <c r="AJ116" s="197"/>
      <c r="AK116" s="197"/>
      <c r="AL116" s="197"/>
      <c r="AM116" s="197">
        <v>6</v>
      </c>
      <c r="AN116" s="197">
        <v>1</v>
      </c>
      <c r="AO116" s="197">
        <v>2</v>
      </c>
      <c r="AP116" s="197"/>
      <c r="AQ116" s="197">
        <v>1</v>
      </c>
    </row>
    <row r="117" spans="1:43" s="2" customFormat="1" ht="13.15" customHeight="1" x14ac:dyDescent="0.2">
      <c r="A117" s="188">
        <v>111</v>
      </c>
      <c r="B117" s="190" t="s">
        <v>293</v>
      </c>
      <c r="C117" s="190" t="s">
        <v>713</v>
      </c>
      <c r="D117" s="196">
        <f t="shared" si="1"/>
        <v>10</v>
      </c>
      <c r="E117" s="197">
        <v>4</v>
      </c>
      <c r="F117" s="197"/>
      <c r="G117" s="197"/>
      <c r="H117" s="197"/>
      <c r="I117" s="197"/>
      <c r="J117" s="198">
        <v>6</v>
      </c>
      <c r="K117" s="199">
        <v>2</v>
      </c>
      <c r="L117" s="200"/>
      <c r="M117" s="199"/>
      <c r="N117" s="199"/>
      <c r="O117" s="197"/>
      <c r="P117" s="197"/>
      <c r="Q117" s="197">
        <v>5</v>
      </c>
      <c r="R117" s="197"/>
      <c r="S117" s="197">
        <v>1</v>
      </c>
      <c r="T117" s="197"/>
      <c r="U117" s="197">
        <v>5</v>
      </c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>
        <v>1</v>
      </c>
      <c r="AN117" s="197"/>
      <c r="AO117" s="197">
        <v>1</v>
      </c>
      <c r="AP117" s="197"/>
      <c r="AQ117" s="197"/>
    </row>
    <row r="118" spans="1:43" s="2" customFormat="1" ht="13.15" customHeight="1" x14ac:dyDescent="0.2">
      <c r="A118" s="188">
        <v>112</v>
      </c>
      <c r="B118" s="190" t="s">
        <v>294</v>
      </c>
      <c r="C118" s="190">
        <v>200</v>
      </c>
      <c r="D118" s="196">
        <f t="shared" si="1"/>
        <v>1</v>
      </c>
      <c r="E118" s="197">
        <v>1</v>
      </c>
      <c r="F118" s="197"/>
      <c r="G118" s="197"/>
      <c r="H118" s="197"/>
      <c r="I118" s="197"/>
      <c r="J118" s="198"/>
      <c r="K118" s="199"/>
      <c r="L118" s="200"/>
      <c r="M118" s="199"/>
      <c r="N118" s="199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</row>
    <row r="119" spans="1:43" s="2" customFormat="1" ht="13.15" customHeight="1" x14ac:dyDescent="0.2">
      <c r="A119" s="188">
        <v>113</v>
      </c>
      <c r="B119" s="190" t="s">
        <v>295</v>
      </c>
      <c r="C119" s="190" t="s">
        <v>715</v>
      </c>
      <c r="D119" s="196">
        <f t="shared" si="1"/>
        <v>1</v>
      </c>
      <c r="E119" s="197">
        <v>1</v>
      </c>
      <c r="F119" s="197"/>
      <c r="G119" s="197"/>
      <c r="H119" s="197"/>
      <c r="I119" s="197"/>
      <c r="J119" s="198"/>
      <c r="K119" s="199"/>
      <c r="L119" s="200"/>
      <c r="M119" s="199"/>
      <c r="N119" s="199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</row>
    <row r="120" spans="1:43" s="2" customFormat="1" ht="13.15" hidden="1" customHeight="1" x14ac:dyDescent="0.2">
      <c r="A120" s="188">
        <v>114</v>
      </c>
      <c r="B120" s="190" t="s">
        <v>2301</v>
      </c>
      <c r="C120" s="190" t="s">
        <v>2300</v>
      </c>
      <c r="D120" s="196">
        <f t="shared" si="1"/>
        <v>0</v>
      </c>
      <c r="E120" s="197"/>
      <c r="F120" s="197"/>
      <c r="G120" s="197"/>
      <c r="H120" s="197"/>
      <c r="I120" s="197"/>
      <c r="J120" s="198"/>
      <c r="K120" s="199"/>
      <c r="L120" s="200"/>
      <c r="M120" s="199"/>
      <c r="N120" s="199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</row>
    <row r="121" spans="1:43" s="2" customFormat="1" ht="13.15" hidden="1" customHeight="1" x14ac:dyDescent="0.2">
      <c r="A121" s="188">
        <v>115</v>
      </c>
      <c r="B121" s="190" t="s">
        <v>296</v>
      </c>
      <c r="C121" s="190" t="s">
        <v>716</v>
      </c>
      <c r="D121" s="196">
        <f t="shared" si="1"/>
        <v>0</v>
      </c>
      <c r="E121" s="197"/>
      <c r="F121" s="197"/>
      <c r="G121" s="197"/>
      <c r="H121" s="197"/>
      <c r="I121" s="197"/>
      <c r="J121" s="198"/>
      <c r="K121" s="199"/>
      <c r="L121" s="200"/>
      <c r="M121" s="199"/>
      <c r="N121" s="199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</row>
    <row r="122" spans="1:43" s="2" customFormat="1" ht="13.15" hidden="1" customHeight="1" x14ac:dyDescent="0.2">
      <c r="A122" s="188">
        <v>116</v>
      </c>
      <c r="B122" s="190" t="s">
        <v>297</v>
      </c>
      <c r="C122" s="190" t="s">
        <v>717</v>
      </c>
      <c r="D122" s="196">
        <f t="shared" si="1"/>
        <v>0</v>
      </c>
      <c r="E122" s="197"/>
      <c r="F122" s="197"/>
      <c r="G122" s="197"/>
      <c r="H122" s="197"/>
      <c r="I122" s="197"/>
      <c r="J122" s="198"/>
      <c r="K122" s="199"/>
      <c r="L122" s="200"/>
      <c r="M122" s="199"/>
      <c r="N122" s="199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</row>
    <row r="123" spans="1:43" s="2" customFormat="1" ht="13.15" customHeight="1" x14ac:dyDescent="0.2">
      <c r="A123" s="188">
        <v>117</v>
      </c>
      <c r="B123" s="190" t="s">
        <v>298</v>
      </c>
      <c r="C123" s="190" t="s">
        <v>718</v>
      </c>
      <c r="D123" s="196">
        <f t="shared" si="1"/>
        <v>1</v>
      </c>
      <c r="E123" s="197">
        <v>1</v>
      </c>
      <c r="F123" s="197"/>
      <c r="G123" s="197"/>
      <c r="H123" s="197"/>
      <c r="I123" s="197"/>
      <c r="J123" s="198"/>
      <c r="K123" s="199"/>
      <c r="L123" s="200"/>
      <c r="M123" s="199"/>
      <c r="N123" s="199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</row>
    <row r="124" spans="1:43" s="2" customFormat="1" ht="13.15" customHeight="1" x14ac:dyDescent="0.2">
      <c r="A124" s="188">
        <v>118</v>
      </c>
      <c r="B124" s="190" t="s">
        <v>299</v>
      </c>
      <c r="C124" s="190" t="s">
        <v>719</v>
      </c>
      <c r="D124" s="196">
        <f t="shared" si="1"/>
        <v>6</v>
      </c>
      <c r="E124" s="197">
        <v>5</v>
      </c>
      <c r="F124" s="197"/>
      <c r="G124" s="197"/>
      <c r="H124" s="197"/>
      <c r="I124" s="197"/>
      <c r="J124" s="198">
        <v>1</v>
      </c>
      <c r="K124" s="199"/>
      <c r="L124" s="200"/>
      <c r="M124" s="199"/>
      <c r="N124" s="199"/>
      <c r="O124" s="197"/>
      <c r="P124" s="197"/>
      <c r="Q124" s="197">
        <v>1</v>
      </c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>
        <v>1</v>
      </c>
      <c r="AE124" s="197">
        <v>1</v>
      </c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</row>
    <row r="125" spans="1:43" s="2" customFormat="1" ht="13.15" customHeight="1" x14ac:dyDescent="0.2">
      <c r="A125" s="188">
        <v>119</v>
      </c>
      <c r="B125" s="190" t="s">
        <v>300</v>
      </c>
      <c r="C125" s="190" t="s">
        <v>720</v>
      </c>
      <c r="D125" s="196">
        <f t="shared" si="1"/>
        <v>16</v>
      </c>
      <c r="E125" s="197">
        <v>9</v>
      </c>
      <c r="F125" s="197">
        <v>4</v>
      </c>
      <c r="G125" s="197">
        <v>1</v>
      </c>
      <c r="H125" s="197"/>
      <c r="I125" s="197"/>
      <c r="J125" s="198">
        <v>3</v>
      </c>
      <c r="K125" s="199"/>
      <c r="L125" s="200"/>
      <c r="M125" s="199"/>
      <c r="N125" s="199"/>
      <c r="O125" s="197"/>
      <c r="P125" s="197"/>
      <c r="Q125" s="197"/>
      <c r="R125" s="197"/>
      <c r="S125" s="197">
        <v>3</v>
      </c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>
        <v>3</v>
      </c>
      <c r="AN125" s="197"/>
      <c r="AO125" s="197">
        <v>1</v>
      </c>
      <c r="AP125" s="197"/>
      <c r="AQ125" s="197"/>
    </row>
    <row r="126" spans="1:43" s="2" customFormat="1" ht="13.15" customHeight="1" x14ac:dyDescent="0.2">
      <c r="A126" s="188">
        <v>120</v>
      </c>
      <c r="B126" s="190" t="s">
        <v>301</v>
      </c>
      <c r="C126" s="190" t="s">
        <v>721</v>
      </c>
      <c r="D126" s="196">
        <f t="shared" si="1"/>
        <v>4</v>
      </c>
      <c r="E126" s="197"/>
      <c r="F126" s="197">
        <v>1</v>
      </c>
      <c r="G126" s="197"/>
      <c r="H126" s="197"/>
      <c r="I126" s="197"/>
      <c r="J126" s="198">
        <v>3</v>
      </c>
      <c r="K126" s="199"/>
      <c r="L126" s="200">
        <v>3</v>
      </c>
      <c r="M126" s="199"/>
      <c r="N126" s="199"/>
      <c r="O126" s="197"/>
      <c r="P126" s="197"/>
      <c r="Q126" s="197">
        <v>1</v>
      </c>
      <c r="R126" s="197"/>
      <c r="S126" s="197"/>
      <c r="T126" s="197"/>
      <c r="U126" s="197">
        <v>1</v>
      </c>
      <c r="V126" s="197"/>
      <c r="W126" s="197"/>
      <c r="X126" s="197"/>
      <c r="Y126" s="197"/>
      <c r="Z126" s="197"/>
      <c r="AA126" s="197"/>
      <c r="AB126" s="197"/>
      <c r="AC126" s="197"/>
      <c r="AD126" s="197">
        <v>2</v>
      </c>
      <c r="AE126" s="197"/>
      <c r="AF126" s="197">
        <v>2</v>
      </c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</row>
    <row r="127" spans="1:43" s="2" customFormat="1" ht="13.15" customHeight="1" x14ac:dyDescent="0.2">
      <c r="A127" s="188">
        <v>121</v>
      </c>
      <c r="B127" s="190" t="s">
        <v>302</v>
      </c>
      <c r="C127" s="190" t="s">
        <v>722</v>
      </c>
      <c r="D127" s="196">
        <f t="shared" si="1"/>
        <v>1</v>
      </c>
      <c r="E127" s="197">
        <v>1</v>
      </c>
      <c r="F127" s="197"/>
      <c r="G127" s="197"/>
      <c r="H127" s="197"/>
      <c r="I127" s="197"/>
      <c r="J127" s="198"/>
      <c r="K127" s="199"/>
      <c r="L127" s="200"/>
      <c r="M127" s="199"/>
      <c r="N127" s="199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</row>
    <row r="128" spans="1:43" s="2" customFormat="1" ht="13.15" hidden="1" customHeight="1" x14ac:dyDescent="0.2">
      <c r="A128" s="188">
        <v>122</v>
      </c>
      <c r="B128" s="190" t="s">
        <v>303</v>
      </c>
      <c r="C128" s="190" t="s">
        <v>723</v>
      </c>
      <c r="D128" s="196">
        <f t="shared" si="1"/>
        <v>0</v>
      </c>
      <c r="E128" s="197"/>
      <c r="F128" s="197"/>
      <c r="G128" s="197"/>
      <c r="H128" s="197"/>
      <c r="I128" s="197"/>
      <c r="J128" s="198"/>
      <c r="K128" s="199"/>
      <c r="L128" s="200"/>
      <c r="M128" s="199"/>
      <c r="N128" s="199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</row>
    <row r="129" spans="1:43" s="2" customFormat="1" ht="13.15" hidden="1" customHeight="1" x14ac:dyDescent="0.2">
      <c r="A129" s="188">
        <v>123</v>
      </c>
      <c r="B129" s="190" t="s">
        <v>304</v>
      </c>
      <c r="C129" s="190" t="s">
        <v>724</v>
      </c>
      <c r="D129" s="196">
        <f t="shared" si="1"/>
        <v>0</v>
      </c>
      <c r="E129" s="197"/>
      <c r="F129" s="197"/>
      <c r="G129" s="197"/>
      <c r="H129" s="197"/>
      <c r="I129" s="197"/>
      <c r="J129" s="198"/>
      <c r="K129" s="199"/>
      <c r="L129" s="200"/>
      <c r="M129" s="199"/>
      <c r="N129" s="199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</row>
    <row r="130" spans="1:43" s="2" customFormat="1" ht="13.15" hidden="1" customHeight="1" x14ac:dyDescent="0.2">
      <c r="A130" s="188">
        <v>124</v>
      </c>
      <c r="B130" s="190" t="s">
        <v>305</v>
      </c>
      <c r="C130" s="190" t="s">
        <v>725</v>
      </c>
      <c r="D130" s="196">
        <f t="shared" si="1"/>
        <v>0</v>
      </c>
      <c r="E130" s="197"/>
      <c r="F130" s="197"/>
      <c r="G130" s="197"/>
      <c r="H130" s="197"/>
      <c r="I130" s="197"/>
      <c r="J130" s="198"/>
      <c r="K130" s="199"/>
      <c r="L130" s="200"/>
      <c r="M130" s="199"/>
      <c r="N130" s="199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</row>
    <row r="131" spans="1:43" s="2" customFormat="1" ht="13.15" hidden="1" customHeight="1" x14ac:dyDescent="0.2">
      <c r="A131" s="188">
        <v>125</v>
      </c>
      <c r="B131" s="190" t="s">
        <v>306</v>
      </c>
      <c r="C131" s="190">
        <v>208</v>
      </c>
      <c r="D131" s="196">
        <f t="shared" si="1"/>
        <v>0</v>
      </c>
      <c r="E131" s="197"/>
      <c r="F131" s="197"/>
      <c r="G131" s="197"/>
      <c r="H131" s="197"/>
      <c r="I131" s="197"/>
      <c r="J131" s="198"/>
      <c r="K131" s="199"/>
      <c r="L131" s="200"/>
      <c r="M131" s="199"/>
      <c r="N131" s="199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</row>
    <row r="132" spans="1:43" s="2" customFormat="1" ht="13.15" customHeight="1" x14ac:dyDescent="0.2">
      <c r="A132" s="188">
        <v>126</v>
      </c>
      <c r="B132" s="190" t="s">
        <v>307</v>
      </c>
      <c r="C132" s="190">
        <v>209</v>
      </c>
      <c r="D132" s="196">
        <f t="shared" si="1"/>
        <v>1</v>
      </c>
      <c r="E132" s="197"/>
      <c r="F132" s="197"/>
      <c r="G132" s="197"/>
      <c r="H132" s="197"/>
      <c r="I132" s="197"/>
      <c r="J132" s="198">
        <v>1</v>
      </c>
      <c r="K132" s="199"/>
      <c r="L132" s="200"/>
      <c r="M132" s="199"/>
      <c r="N132" s="199"/>
      <c r="O132" s="197"/>
      <c r="P132" s="197"/>
      <c r="Q132" s="197">
        <v>1</v>
      </c>
      <c r="R132" s="197"/>
      <c r="S132" s="197"/>
      <c r="T132" s="197"/>
      <c r="U132" s="197">
        <v>1</v>
      </c>
      <c r="V132" s="197"/>
      <c r="W132" s="197"/>
      <c r="X132" s="197"/>
      <c r="Y132" s="197"/>
      <c r="Z132" s="197"/>
      <c r="AA132" s="197">
        <v>1</v>
      </c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</row>
    <row r="133" spans="1:43" s="2" customFormat="1" ht="13.15" hidden="1" customHeight="1" x14ac:dyDescent="0.2">
      <c r="A133" s="188">
        <v>127</v>
      </c>
      <c r="B133" s="190" t="s">
        <v>308</v>
      </c>
      <c r="C133" s="190" t="s">
        <v>728</v>
      </c>
      <c r="D133" s="196">
        <f t="shared" si="1"/>
        <v>0</v>
      </c>
      <c r="E133" s="197"/>
      <c r="F133" s="197"/>
      <c r="G133" s="197"/>
      <c r="H133" s="197"/>
      <c r="I133" s="197"/>
      <c r="J133" s="198"/>
      <c r="K133" s="199"/>
      <c r="L133" s="200"/>
      <c r="M133" s="199"/>
      <c r="N133" s="199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</row>
    <row r="134" spans="1:43" s="2" customFormat="1" ht="13.15" hidden="1" customHeight="1" x14ac:dyDescent="0.2">
      <c r="A134" s="188">
        <v>128</v>
      </c>
      <c r="B134" s="190" t="s">
        <v>309</v>
      </c>
      <c r="C134" s="190">
        <v>210</v>
      </c>
      <c r="D134" s="196">
        <f t="shared" si="1"/>
        <v>0</v>
      </c>
      <c r="E134" s="197"/>
      <c r="F134" s="197"/>
      <c r="G134" s="197"/>
      <c r="H134" s="197"/>
      <c r="I134" s="197"/>
      <c r="J134" s="198"/>
      <c r="K134" s="199"/>
      <c r="L134" s="200"/>
      <c r="M134" s="199"/>
      <c r="N134" s="199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</row>
    <row r="135" spans="1:43" s="2" customFormat="1" ht="13.15" hidden="1" customHeight="1" x14ac:dyDescent="0.2">
      <c r="A135" s="188">
        <v>129</v>
      </c>
      <c r="B135" s="190" t="s">
        <v>310</v>
      </c>
      <c r="C135" s="190" t="s">
        <v>730</v>
      </c>
      <c r="D135" s="196">
        <f t="shared" ref="D135:D198" si="2">E135+F135+J135</f>
        <v>0</v>
      </c>
      <c r="E135" s="197"/>
      <c r="F135" s="197"/>
      <c r="G135" s="197"/>
      <c r="H135" s="197"/>
      <c r="I135" s="197"/>
      <c r="J135" s="198"/>
      <c r="K135" s="199"/>
      <c r="L135" s="200"/>
      <c r="M135" s="199"/>
      <c r="N135" s="199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</row>
    <row r="136" spans="1:43" s="2" customFormat="1" ht="13.15" customHeight="1" x14ac:dyDescent="0.2">
      <c r="A136" s="188">
        <v>130</v>
      </c>
      <c r="B136" s="190" t="s">
        <v>311</v>
      </c>
      <c r="C136" s="190" t="s">
        <v>731</v>
      </c>
      <c r="D136" s="196">
        <f t="shared" si="2"/>
        <v>8</v>
      </c>
      <c r="E136" s="197">
        <v>3</v>
      </c>
      <c r="F136" s="197">
        <v>1</v>
      </c>
      <c r="G136" s="197"/>
      <c r="H136" s="197"/>
      <c r="I136" s="197"/>
      <c r="J136" s="198">
        <v>4</v>
      </c>
      <c r="K136" s="199">
        <v>1</v>
      </c>
      <c r="L136" s="200">
        <v>1</v>
      </c>
      <c r="M136" s="199"/>
      <c r="N136" s="199"/>
      <c r="O136" s="197">
        <v>1</v>
      </c>
      <c r="P136" s="197"/>
      <c r="Q136" s="197">
        <v>2</v>
      </c>
      <c r="R136" s="197"/>
      <c r="S136" s="197"/>
      <c r="T136" s="197"/>
      <c r="U136" s="197">
        <v>3</v>
      </c>
      <c r="V136" s="197"/>
      <c r="W136" s="197"/>
      <c r="X136" s="197"/>
      <c r="Y136" s="197"/>
      <c r="Z136" s="197"/>
      <c r="AA136" s="197"/>
      <c r="AB136" s="197"/>
      <c r="AC136" s="197"/>
      <c r="AD136" s="197">
        <v>1</v>
      </c>
      <c r="AE136" s="197"/>
      <c r="AF136" s="197">
        <v>1</v>
      </c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</row>
    <row r="137" spans="1:43" s="2" customFormat="1" ht="13.15" hidden="1" customHeight="1" x14ac:dyDescent="0.2">
      <c r="A137" s="188">
        <v>131</v>
      </c>
      <c r="B137" s="190" t="s">
        <v>312</v>
      </c>
      <c r="C137" s="190" t="s">
        <v>732</v>
      </c>
      <c r="D137" s="196">
        <f t="shared" si="2"/>
        <v>0</v>
      </c>
      <c r="E137" s="197"/>
      <c r="F137" s="197"/>
      <c r="G137" s="197"/>
      <c r="H137" s="197"/>
      <c r="I137" s="197"/>
      <c r="J137" s="198"/>
      <c r="K137" s="199"/>
      <c r="L137" s="200"/>
      <c r="M137" s="199"/>
      <c r="N137" s="199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</row>
    <row r="138" spans="1:43" s="2" customFormat="1" ht="13.15" customHeight="1" x14ac:dyDescent="0.2">
      <c r="A138" s="188">
        <v>132</v>
      </c>
      <c r="B138" s="190" t="s">
        <v>313</v>
      </c>
      <c r="C138" s="190" t="s">
        <v>733</v>
      </c>
      <c r="D138" s="196">
        <f t="shared" si="2"/>
        <v>12</v>
      </c>
      <c r="E138" s="197">
        <v>9</v>
      </c>
      <c r="F138" s="197">
        <v>1</v>
      </c>
      <c r="G138" s="197"/>
      <c r="H138" s="197"/>
      <c r="I138" s="197"/>
      <c r="J138" s="198">
        <v>2</v>
      </c>
      <c r="K138" s="199"/>
      <c r="L138" s="200"/>
      <c r="M138" s="199"/>
      <c r="N138" s="199"/>
      <c r="O138" s="197"/>
      <c r="P138" s="197"/>
      <c r="Q138" s="197">
        <v>1</v>
      </c>
      <c r="R138" s="197"/>
      <c r="S138" s="197">
        <v>1</v>
      </c>
      <c r="T138" s="197"/>
      <c r="U138" s="197">
        <v>1</v>
      </c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>
        <v>1</v>
      </c>
      <c r="AN138" s="197">
        <v>1</v>
      </c>
      <c r="AO138" s="197"/>
      <c r="AP138" s="197"/>
      <c r="AQ138" s="197"/>
    </row>
    <row r="139" spans="1:43" s="2" customFormat="1" ht="13.15" hidden="1" customHeight="1" x14ac:dyDescent="0.2">
      <c r="A139" s="188">
        <v>133</v>
      </c>
      <c r="B139" s="190" t="s">
        <v>314</v>
      </c>
      <c r="C139" s="190">
        <v>214</v>
      </c>
      <c r="D139" s="196">
        <f t="shared" si="2"/>
        <v>0</v>
      </c>
      <c r="E139" s="197"/>
      <c r="F139" s="197"/>
      <c r="G139" s="197"/>
      <c r="H139" s="197"/>
      <c r="I139" s="197"/>
      <c r="J139" s="198"/>
      <c r="K139" s="199"/>
      <c r="L139" s="200"/>
      <c r="M139" s="199"/>
      <c r="N139" s="199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</row>
    <row r="140" spans="1:43" s="2" customFormat="1" ht="13.15" hidden="1" customHeight="1" x14ac:dyDescent="0.2">
      <c r="A140" s="188">
        <v>134</v>
      </c>
      <c r="B140" s="190" t="s">
        <v>315</v>
      </c>
      <c r="C140" s="190" t="s">
        <v>735</v>
      </c>
      <c r="D140" s="196">
        <f t="shared" si="2"/>
        <v>0</v>
      </c>
      <c r="E140" s="197"/>
      <c r="F140" s="197"/>
      <c r="G140" s="197"/>
      <c r="H140" s="197"/>
      <c r="I140" s="197"/>
      <c r="J140" s="198"/>
      <c r="K140" s="199"/>
      <c r="L140" s="200"/>
      <c r="M140" s="199"/>
      <c r="N140" s="199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</row>
    <row r="141" spans="1:43" s="2" customFormat="1" ht="13.15" hidden="1" customHeight="1" x14ac:dyDescent="0.2">
      <c r="A141" s="188">
        <v>135</v>
      </c>
      <c r="B141" s="190" t="s">
        <v>316</v>
      </c>
      <c r="C141" s="190" t="s">
        <v>736</v>
      </c>
      <c r="D141" s="196">
        <f t="shared" si="2"/>
        <v>0</v>
      </c>
      <c r="E141" s="197"/>
      <c r="F141" s="197"/>
      <c r="G141" s="197"/>
      <c r="H141" s="197"/>
      <c r="I141" s="197"/>
      <c r="J141" s="198"/>
      <c r="K141" s="199"/>
      <c r="L141" s="200"/>
      <c r="M141" s="199"/>
      <c r="N141" s="199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</row>
    <row r="142" spans="1:43" s="2" customFormat="1" ht="13.15" hidden="1" customHeight="1" x14ac:dyDescent="0.2">
      <c r="A142" s="188">
        <v>136</v>
      </c>
      <c r="B142" s="190" t="s">
        <v>317</v>
      </c>
      <c r="C142" s="190">
        <v>217</v>
      </c>
      <c r="D142" s="196">
        <f t="shared" si="2"/>
        <v>0</v>
      </c>
      <c r="E142" s="197"/>
      <c r="F142" s="197"/>
      <c r="G142" s="197"/>
      <c r="H142" s="197"/>
      <c r="I142" s="197"/>
      <c r="J142" s="198"/>
      <c r="K142" s="199"/>
      <c r="L142" s="200"/>
      <c r="M142" s="199"/>
      <c r="N142" s="199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</row>
    <row r="143" spans="1:43" s="2" customFormat="1" ht="13.15" hidden="1" customHeight="1" x14ac:dyDescent="0.2">
      <c r="A143" s="188">
        <v>137</v>
      </c>
      <c r="B143" s="190" t="s">
        <v>318</v>
      </c>
      <c r="C143" s="190">
        <v>218</v>
      </c>
      <c r="D143" s="196">
        <f t="shared" si="2"/>
        <v>0</v>
      </c>
      <c r="E143" s="197"/>
      <c r="F143" s="197"/>
      <c r="G143" s="197"/>
      <c r="H143" s="197"/>
      <c r="I143" s="197"/>
      <c r="J143" s="198"/>
      <c r="K143" s="199"/>
      <c r="L143" s="200"/>
      <c r="M143" s="199"/>
      <c r="N143" s="199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</row>
    <row r="144" spans="1:43" s="2" customFormat="1" ht="13.15" hidden="1" customHeight="1" x14ac:dyDescent="0.2">
      <c r="A144" s="188">
        <v>138</v>
      </c>
      <c r="B144" s="190" t="s">
        <v>319</v>
      </c>
      <c r="C144" s="190" t="s">
        <v>739</v>
      </c>
      <c r="D144" s="196">
        <f t="shared" si="2"/>
        <v>0</v>
      </c>
      <c r="E144" s="197"/>
      <c r="F144" s="197"/>
      <c r="G144" s="197"/>
      <c r="H144" s="197"/>
      <c r="I144" s="197"/>
      <c r="J144" s="198"/>
      <c r="K144" s="199"/>
      <c r="L144" s="200"/>
      <c r="M144" s="199"/>
      <c r="N144" s="199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</row>
    <row r="145" spans="1:43" s="2" customFormat="1" ht="13.15" customHeight="1" x14ac:dyDescent="0.2">
      <c r="A145" s="188">
        <v>139</v>
      </c>
      <c r="B145" s="190" t="s">
        <v>320</v>
      </c>
      <c r="C145" s="190" t="s">
        <v>740</v>
      </c>
      <c r="D145" s="196">
        <f t="shared" si="2"/>
        <v>1</v>
      </c>
      <c r="E145" s="197">
        <v>1</v>
      </c>
      <c r="F145" s="197"/>
      <c r="G145" s="197"/>
      <c r="H145" s="197"/>
      <c r="I145" s="197"/>
      <c r="J145" s="198"/>
      <c r="K145" s="199"/>
      <c r="L145" s="200"/>
      <c r="M145" s="199"/>
      <c r="N145" s="199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</row>
    <row r="146" spans="1:43" s="2" customFormat="1" ht="13.15" hidden="1" customHeight="1" x14ac:dyDescent="0.2">
      <c r="A146" s="188">
        <v>140</v>
      </c>
      <c r="B146" s="190" t="s">
        <v>321</v>
      </c>
      <c r="C146" s="190" t="s">
        <v>741</v>
      </c>
      <c r="D146" s="196">
        <f t="shared" si="2"/>
        <v>0</v>
      </c>
      <c r="E146" s="197"/>
      <c r="F146" s="197"/>
      <c r="G146" s="197"/>
      <c r="H146" s="197"/>
      <c r="I146" s="197"/>
      <c r="J146" s="198"/>
      <c r="K146" s="199"/>
      <c r="L146" s="200"/>
      <c r="M146" s="199"/>
      <c r="N146" s="199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</row>
    <row r="147" spans="1:43" s="2" customFormat="1" ht="13.15" hidden="1" customHeight="1" x14ac:dyDescent="0.2">
      <c r="A147" s="188">
        <v>141</v>
      </c>
      <c r="B147" s="190" t="s">
        <v>322</v>
      </c>
      <c r="C147" s="190" t="s">
        <v>742</v>
      </c>
      <c r="D147" s="196">
        <f t="shared" si="2"/>
        <v>0</v>
      </c>
      <c r="E147" s="197"/>
      <c r="F147" s="197"/>
      <c r="G147" s="197"/>
      <c r="H147" s="197"/>
      <c r="I147" s="197"/>
      <c r="J147" s="198"/>
      <c r="K147" s="199"/>
      <c r="L147" s="200"/>
      <c r="M147" s="199"/>
      <c r="N147" s="199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</row>
    <row r="148" spans="1:43" s="2" customFormat="1" ht="13.15" hidden="1" customHeight="1" x14ac:dyDescent="0.2">
      <c r="A148" s="188">
        <v>142</v>
      </c>
      <c r="B148" s="190" t="s">
        <v>323</v>
      </c>
      <c r="C148" s="190" t="s">
        <v>743</v>
      </c>
      <c r="D148" s="196">
        <f t="shared" si="2"/>
        <v>0</v>
      </c>
      <c r="E148" s="197"/>
      <c r="F148" s="197"/>
      <c r="G148" s="197"/>
      <c r="H148" s="197"/>
      <c r="I148" s="197"/>
      <c r="J148" s="198"/>
      <c r="K148" s="199"/>
      <c r="L148" s="200"/>
      <c r="M148" s="199"/>
      <c r="N148" s="199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</row>
    <row r="149" spans="1:43" s="2" customFormat="1" ht="13.15" hidden="1" customHeight="1" x14ac:dyDescent="0.2">
      <c r="A149" s="188">
        <v>143</v>
      </c>
      <c r="B149" s="190" t="s">
        <v>324</v>
      </c>
      <c r="C149" s="190">
        <v>221</v>
      </c>
      <c r="D149" s="196">
        <f t="shared" si="2"/>
        <v>0</v>
      </c>
      <c r="E149" s="197"/>
      <c r="F149" s="197"/>
      <c r="G149" s="197"/>
      <c r="H149" s="197"/>
      <c r="I149" s="197"/>
      <c r="J149" s="198"/>
      <c r="K149" s="199"/>
      <c r="L149" s="200"/>
      <c r="M149" s="199"/>
      <c r="N149" s="199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</row>
    <row r="150" spans="1:43" s="2" customFormat="1" ht="13.15" customHeight="1" x14ac:dyDescent="0.2">
      <c r="A150" s="188">
        <v>144</v>
      </c>
      <c r="B150" s="190" t="s">
        <v>325</v>
      </c>
      <c r="C150" s="190" t="s">
        <v>745</v>
      </c>
      <c r="D150" s="196">
        <f t="shared" si="2"/>
        <v>4</v>
      </c>
      <c r="E150" s="197"/>
      <c r="F150" s="197">
        <v>2</v>
      </c>
      <c r="G150" s="197">
        <v>1</v>
      </c>
      <c r="H150" s="197"/>
      <c r="I150" s="197"/>
      <c r="J150" s="198">
        <v>2</v>
      </c>
      <c r="K150" s="199">
        <v>1</v>
      </c>
      <c r="L150" s="200"/>
      <c r="M150" s="199"/>
      <c r="N150" s="199"/>
      <c r="O150" s="197"/>
      <c r="P150" s="197"/>
      <c r="Q150" s="197">
        <v>1</v>
      </c>
      <c r="R150" s="197"/>
      <c r="S150" s="197">
        <v>1</v>
      </c>
      <c r="T150" s="197"/>
      <c r="U150" s="197">
        <v>1</v>
      </c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>
        <v>1</v>
      </c>
      <c r="AN150" s="197"/>
      <c r="AO150" s="197"/>
      <c r="AP150" s="197"/>
      <c r="AQ150" s="197">
        <v>1</v>
      </c>
    </row>
    <row r="151" spans="1:43" s="2" customFormat="1" ht="13.15" hidden="1" customHeight="1" x14ac:dyDescent="0.2">
      <c r="A151" s="188">
        <v>145</v>
      </c>
      <c r="B151" s="190" t="s">
        <v>326</v>
      </c>
      <c r="C151" s="190" t="s">
        <v>746</v>
      </c>
      <c r="D151" s="196">
        <f t="shared" si="2"/>
        <v>0</v>
      </c>
      <c r="E151" s="197"/>
      <c r="F151" s="197"/>
      <c r="G151" s="197"/>
      <c r="H151" s="197"/>
      <c r="I151" s="197"/>
      <c r="J151" s="198"/>
      <c r="K151" s="199"/>
      <c r="L151" s="200"/>
      <c r="M151" s="199"/>
      <c r="N151" s="199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</row>
    <row r="152" spans="1:43" s="2" customFormat="1" ht="13.15" hidden="1" customHeight="1" x14ac:dyDescent="0.2">
      <c r="A152" s="188">
        <v>146</v>
      </c>
      <c r="B152" s="190" t="s">
        <v>327</v>
      </c>
      <c r="C152" s="190" t="s">
        <v>747</v>
      </c>
      <c r="D152" s="196">
        <f t="shared" si="2"/>
        <v>0</v>
      </c>
      <c r="E152" s="197"/>
      <c r="F152" s="197"/>
      <c r="G152" s="197"/>
      <c r="H152" s="197"/>
      <c r="I152" s="197"/>
      <c r="J152" s="198"/>
      <c r="K152" s="199"/>
      <c r="L152" s="200"/>
      <c r="M152" s="199"/>
      <c r="N152" s="199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</row>
    <row r="153" spans="1:43" s="2" customFormat="1" ht="13.15" hidden="1" customHeight="1" x14ac:dyDescent="0.2">
      <c r="A153" s="188">
        <v>147</v>
      </c>
      <c r="B153" s="190" t="s">
        <v>328</v>
      </c>
      <c r="C153" s="190" t="s">
        <v>748</v>
      </c>
      <c r="D153" s="196">
        <f t="shared" si="2"/>
        <v>0</v>
      </c>
      <c r="E153" s="197"/>
      <c r="F153" s="197"/>
      <c r="G153" s="197"/>
      <c r="H153" s="197"/>
      <c r="I153" s="197"/>
      <c r="J153" s="198"/>
      <c r="K153" s="199"/>
      <c r="L153" s="200"/>
      <c r="M153" s="199"/>
      <c r="N153" s="199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</row>
    <row r="154" spans="1:43" s="2" customFormat="1" ht="13.15" hidden="1" customHeight="1" x14ac:dyDescent="0.2">
      <c r="A154" s="188">
        <v>148</v>
      </c>
      <c r="B154" s="190" t="s">
        <v>329</v>
      </c>
      <c r="C154" s="190" t="s">
        <v>749</v>
      </c>
      <c r="D154" s="196">
        <f t="shared" si="2"/>
        <v>0</v>
      </c>
      <c r="E154" s="197"/>
      <c r="F154" s="197"/>
      <c r="G154" s="197"/>
      <c r="H154" s="197"/>
      <c r="I154" s="197"/>
      <c r="J154" s="198"/>
      <c r="K154" s="199"/>
      <c r="L154" s="200"/>
      <c r="M154" s="199"/>
      <c r="N154" s="199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</row>
    <row r="155" spans="1:43" s="2" customFormat="1" ht="13.15" hidden="1" customHeight="1" x14ac:dyDescent="0.2">
      <c r="A155" s="188">
        <v>149</v>
      </c>
      <c r="B155" s="190" t="s">
        <v>330</v>
      </c>
      <c r="C155" s="190" t="s">
        <v>750</v>
      </c>
      <c r="D155" s="196">
        <f t="shared" si="2"/>
        <v>0</v>
      </c>
      <c r="E155" s="197"/>
      <c r="F155" s="197"/>
      <c r="G155" s="197"/>
      <c r="H155" s="197"/>
      <c r="I155" s="197"/>
      <c r="J155" s="198"/>
      <c r="K155" s="199"/>
      <c r="L155" s="200"/>
      <c r="M155" s="199"/>
      <c r="N155" s="199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</row>
    <row r="156" spans="1:43" s="2" customFormat="1" ht="13.15" hidden="1" customHeight="1" x14ac:dyDescent="0.2">
      <c r="A156" s="188">
        <v>150</v>
      </c>
      <c r="B156" s="190" t="s">
        <v>331</v>
      </c>
      <c r="C156" s="190" t="s">
        <v>751</v>
      </c>
      <c r="D156" s="196">
        <f t="shared" si="2"/>
        <v>0</v>
      </c>
      <c r="E156" s="197"/>
      <c r="F156" s="197"/>
      <c r="G156" s="197"/>
      <c r="H156" s="197"/>
      <c r="I156" s="197"/>
      <c r="J156" s="198"/>
      <c r="K156" s="199"/>
      <c r="L156" s="200"/>
      <c r="M156" s="199"/>
      <c r="N156" s="199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</row>
    <row r="157" spans="1:43" s="2" customFormat="1" ht="13.15" hidden="1" customHeight="1" x14ac:dyDescent="0.2">
      <c r="A157" s="188">
        <v>151</v>
      </c>
      <c r="B157" s="190" t="s">
        <v>332</v>
      </c>
      <c r="C157" s="190">
        <v>226</v>
      </c>
      <c r="D157" s="196">
        <f t="shared" si="2"/>
        <v>0</v>
      </c>
      <c r="E157" s="197"/>
      <c r="F157" s="197"/>
      <c r="G157" s="197"/>
      <c r="H157" s="197"/>
      <c r="I157" s="197"/>
      <c r="J157" s="198"/>
      <c r="K157" s="199"/>
      <c r="L157" s="200"/>
      <c r="M157" s="199"/>
      <c r="N157" s="199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</row>
    <row r="158" spans="1:43" s="2" customFormat="1" ht="13.15" hidden="1" customHeight="1" x14ac:dyDescent="0.2">
      <c r="A158" s="188">
        <v>152</v>
      </c>
      <c r="B158" s="190" t="s">
        <v>333</v>
      </c>
      <c r="C158" s="190" t="s">
        <v>753</v>
      </c>
      <c r="D158" s="196">
        <f t="shared" si="2"/>
        <v>0</v>
      </c>
      <c r="E158" s="197"/>
      <c r="F158" s="197"/>
      <c r="G158" s="197"/>
      <c r="H158" s="197"/>
      <c r="I158" s="197"/>
      <c r="J158" s="198"/>
      <c r="K158" s="199"/>
      <c r="L158" s="200"/>
      <c r="M158" s="199"/>
      <c r="N158" s="199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</row>
    <row r="159" spans="1:43" s="2" customFormat="1" ht="13.15" hidden="1" customHeight="1" x14ac:dyDescent="0.2">
      <c r="A159" s="188">
        <v>153</v>
      </c>
      <c r="B159" s="190" t="s">
        <v>334</v>
      </c>
      <c r="C159" s="190">
        <v>228</v>
      </c>
      <c r="D159" s="196">
        <f t="shared" si="2"/>
        <v>0</v>
      </c>
      <c r="E159" s="197"/>
      <c r="F159" s="197"/>
      <c r="G159" s="197"/>
      <c r="H159" s="197"/>
      <c r="I159" s="197"/>
      <c r="J159" s="198"/>
      <c r="K159" s="199"/>
      <c r="L159" s="200"/>
      <c r="M159" s="199"/>
      <c r="N159" s="199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</row>
    <row r="160" spans="1:43" s="2" customFormat="1" ht="13.15" customHeight="1" x14ac:dyDescent="0.2">
      <c r="A160" s="188">
        <v>154</v>
      </c>
      <c r="B160" s="190" t="s">
        <v>335</v>
      </c>
      <c r="C160" s="190">
        <v>229</v>
      </c>
      <c r="D160" s="196">
        <f t="shared" si="2"/>
        <v>2</v>
      </c>
      <c r="E160" s="197">
        <v>1</v>
      </c>
      <c r="F160" s="197"/>
      <c r="G160" s="197"/>
      <c r="H160" s="197"/>
      <c r="I160" s="197"/>
      <c r="J160" s="198">
        <v>1</v>
      </c>
      <c r="K160" s="199"/>
      <c r="L160" s="200"/>
      <c r="M160" s="199"/>
      <c r="N160" s="199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>
        <v>1</v>
      </c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</row>
    <row r="161" spans="1:43" s="2" customFormat="1" ht="13.15" hidden="1" customHeight="1" x14ac:dyDescent="0.2">
      <c r="A161" s="188">
        <v>155</v>
      </c>
      <c r="B161" s="190" t="s">
        <v>336</v>
      </c>
      <c r="C161" s="190" t="s">
        <v>756</v>
      </c>
      <c r="D161" s="196">
        <f t="shared" si="2"/>
        <v>0</v>
      </c>
      <c r="E161" s="197"/>
      <c r="F161" s="197"/>
      <c r="G161" s="197"/>
      <c r="H161" s="197"/>
      <c r="I161" s="197"/>
      <c r="J161" s="198"/>
      <c r="K161" s="199"/>
      <c r="L161" s="200"/>
      <c r="M161" s="199"/>
      <c r="N161" s="199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</row>
    <row r="162" spans="1:43" s="2" customFormat="1" ht="13.15" hidden="1" customHeight="1" x14ac:dyDescent="0.2">
      <c r="A162" s="188">
        <v>156</v>
      </c>
      <c r="B162" s="190" t="s">
        <v>337</v>
      </c>
      <c r="C162" s="190" t="s">
        <v>757</v>
      </c>
      <c r="D162" s="196">
        <f t="shared" si="2"/>
        <v>0</v>
      </c>
      <c r="E162" s="197"/>
      <c r="F162" s="197"/>
      <c r="G162" s="197"/>
      <c r="H162" s="197"/>
      <c r="I162" s="197"/>
      <c r="J162" s="198"/>
      <c r="K162" s="199"/>
      <c r="L162" s="200"/>
      <c r="M162" s="199"/>
      <c r="N162" s="199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</row>
    <row r="163" spans="1:43" s="2" customFormat="1" ht="13.15" hidden="1" customHeight="1" x14ac:dyDescent="0.2">
      <c r="A163" s="188">
        <v>157</v>
      </c>
      <c r="B163" s="190" t="s">
        <v>338</v>
      </c>
      <c r="C163" s="190" t="s">
        <v>758</v>
      </c>
      <c r="D163" s="196">
        <f t="shared" si="2"/>
        <v>0</v>
      </c>
      <c r="E163" s="197"/>
      <c r="F163" s="197"/>
      <c r="G163" s="197"/>
      <c r="H163" s="197"/>
      <c r="I163" s="197"/>
      <c r="J163" s="198"/>
      <c r="K163" s="199"/>
      <c r="L163" s="200"/>
      <c r="M163" s="199"/>
      <c r="N163" s="199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</row>
    <row r="164" spans="1:43" s="2" customFormat="1" ht="13.15" hidden="1" customHeight="1" x14ac:dyDescent="0.2">
      <c r="A164" s="188">
        <v>158</v>
      </c>
      <c r="B164" s="190" t="s">
        <v>339</v>
      </c>
      <c r="C164" s="190" t="s">
        <v>759</v>
      </c>
      <c r="D164" s="196">
        <f t="shared" si="2"/>
        <v>0</v>
      </c>
      <c r="E164" s="197"/>
      <c r="F164" s="197"/>
      <c r="G164" s="197"/>
      <c r="H164" s="197"/>
      <c r="I164" s="197"/>
      <c r="J164" s="198"/>
      <c r="K164" s="199"/>
      <c r="L164" s="200"/>
      <c r="M164" s="199"/>
      <c r="N164" s="199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</row>
    <row r="165" spans="1:43" s="2" customFormat="1" ht="13.15" hidden="1" customHeight="1" x14ac:dyDescent="0.2">
      <c r="A165" s="188">
        <v>159</v>
      </c>
      <c r="B165" s="190" t="s">
        <v>340</v>
      </c>
      <c r="C165" s="190">
        <v>233</v>
      </c>
      <c r="D165" s="196">
        <f t="shared" si="2"/>
        <v>0</v>
      </c>
      <c r="E165" s="197"/>
      <c r="F165" s="197"/>
      <c r="G165" s="197"/>
      <c r="H165" s="197"/>
      <c r="I165" s="197"/>
      <c r="J165" s="198"/>
      <c r="K165" s="199"/>
      <c r="L165" s="200"/>
      <c r="M165" s="199"/>
      <c r="N165" s="199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</row>
    <row r="166" spans="1:43" s="2" customFormat="1" ht="13.15" hidden="1" customHeight="1" x14ac:dyDescent="0.2">
      <c r="A166" s="188">
        <v>160</v>
      </c>
      <c r="B166" s="190" t="s">
        <v>341</v>
      </c>
      <c r="C166" s="190">
        <v>234</v>
      </c>
      <c r="D166" s="196">
        <f t="shared" si="2"/>
        <v>0</v>
      </c>
      <c r="E166" s="197"/>
      <c r="F166" s="197"/>
      <c r="G166" s="197"/>
      <c r="H166" s="197"/>
      <c r="I166" s="197"/>
      <c r="J166" s="198"/>
      <c r="K166" s="199"/>
      <c r="L166" s="200"/>
      <c r="M166" s="199"/>
      <c r="N166" s="199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</row>
    <row r="167" spans="1:43" s="2" customFormat="1" ht="13.15" hidden="1" customHeight="1" x14ac:dyDescent="0.2">
      <c r="A167" s="188">
        <v>161</v>
      </c>
      <c r="B167" s="190" t="s">
        <v>342</v>
      </c>
      <c r="C167" s="190">
        <v>235</v>
      </c>
      <c r="D167" s="196">
        <f t="shared" si="2"/>
        <v>0</v>
      </c>
      <c r="E167" s="197"/>
      <c r="F167" s="197"/>
      <c r="G167" s="197"/>
      <c r="H167" s="197"/>
      <c r="I167" s="197"/>
      <c r="J167" s="198"/>
      <c r="K167" s="199"/>
      <c r="L167" s="200"/>
      <c r="M167" s="199"/>
      <c r="N167" s="199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</row>
    <row r="168" spans="1:43" s="2" customFormat="1" ht="13.15" customHeight="1" x14ac:dyDescent="0.2">
      <c r="A168" s="188">
        <v>162</v>
      </c>
      <c r="B168" s="189" t="s">
        <v>343</v>
      </c>
      <c r="C168" s="189" t="s">
        <v>763</v>
      </c>
      <c r="D168" s="196">
        <f t="shared" si="2"/>
        <v>58</v>
      </c>
      <c r="E168" s="197">
        <v>12</v>
      </c>
      <c r="F168" s="197">
        <v>23</v>
      </c>
      <c r="G168" s="197">
        <v>4</v>
      </c>
      <c r="H168" s="197"/>
      <c r="I168" s="197">
        <v>1</v>
      </c>
      <c r="J168" s="198">
        <v>23</v>
      </c>
      <c r="K168" s="199">
        <v>2</v>
      </c>
      <c r="L168" s="200"/>
      <c r="M168" s="199"/>
      <c r="N168" s="199"/>
      <c r="O168" s="197">
        <v>1</v>
      </c>
      <c r="P168" s="197">
        <v>1</v>
      </c>
      <c r="Q168" s="197">
        <v>12</v>
      </c>
      <c r="R168" s="197"/>
      <c r="S168" s="197">
        <v>7</v>
      </c>
      <c r="T168" s="197">
        <v>1</v>
      </c>
      <c r="U168" s="197">
        <v>14</v>
      </c>
      <c r="V168" s="197"/>
      <c r="W168" s="197"/>
      <c r="X168" s="197"/>
      <c r="Y168" s="197">
        <v>3</v>
      </c>
      <c r="Z168" s="197"/>
      <c r="AA168" s="197">
        <v>1</v>
      </c>
      <c r="AB168" s="197"/>
      <c r="AC168" s="197"/>
      <c r="AD168" s="197">
        <v>2</v>
      </c>
      <c r="AE168" s="197">
        <v>1</v>
      </c>
      <c r="AF168" s="197"/>
      <c r="AG168" s="197"/>
      <c r="AH168" s="197"/>
      <c r="AI168" s="197"/>
      <c r="AJ168" s="197"/>
      <c r="AK168" s="197">
        <v>1</v>
      </c>
      <c r="AL168" s="197"/>
      <c r="AM168" s="197">
        <v>7</v>
      </c>
      <c r="AN168" s="197">
        <v>1</v>
      </c>
      <c r="AO168" s="197">
        <v>2</v>
      </c>
      <c r="AP168" s="197"/>
      <c r="AQ168" s="197">
        <v>2</v>
      </c>
    </row>
    <row r="169" spans="1:43" s="2" customFormat="1" ht="13.15" hidden="1" customHeight="1" x14ac:dyDescent="0.2">
      <c r="A169" s="188">
        <v>163</v>
      </c>
      <c r="B169" s="190" t="s">
        <v>344</v>
      </c>
      <c r="C169" s="190">
        <v>236</v>
      </c>
      <c r="D169" s="196">
        <f t="shared" si="2"/>
        <v>0</v>
      </c>
      <c r="E169" s="197"/>
      <c r="F169" s="197"/>
      <c r="G169" s="197"/>
      <c r="H169" s="197"/>
      <c r="I169" s="197"/>
      <c r="J169" s="198"/>
      <c r="K169" s="199"/>
      <c r="L169" s="200"/>
      <c r="M169" s="199"/>
      <c r="N169" s="199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</row>
    <row r="170" spans="1:43" s="2" customFormat="1" ht="13.15" hidden="1" customHeight="1" x14ac:dyDescent="0.2">
      <c r="A170" s="188">
        <v>164</v>
      </c>
      <c r="B170" s="190" t="s">
        <v>345</v>
      </c>
      <c r="C170" s="190">
        <v>237</v>
      </c>
      <c r="D170" s="196">
        <f t="shared" si="2"/>
        <v>0</v>
      </c>
      <c r="E170" s="197"/>
      <c r="F170" s="197"/>
      <c r="G170" s="197"/>
      <c r="H170" s="197"/>
      <c r="I170" s="197"/>
      <c r="J170" s="198"/>
      <c r="K170" s="199"/>
      <c r="L170" s="200"/>
      <c r="M170" s="199"/>
      <c r="N170" s="199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</row>
    <row r="171" spans="1:43" s="2" customFormat="1" ht="13.15" hidden="1" customHeight="1" x14ac:dyDescent="0.2">
      <c r="A171" s="188">
        <v>165</v>
      </c>
      <c r="B171" s="190" t="s">
        <v>346</v>
      </c>
      <c r="C171" s="190" t="s">
        <v>766</v>
      </c>
      <c r="D171" s="196">
        <f t="shared" si="2"/>
        <v>0</v>
      </c>
      <c r="E171" s="197"/>
      <c r="F171" s="197"/>
      <c r="G171" s="197"/>
      <c r="H171" s="197"/>
      <c r="I171" s="197"/>
      <c r="J171" s="198"/>
      <c r="K171" s="199"/>
      <c r="L171" s="200"/>
      <c r="M171" s="199"/>
      <c r="N171" s="199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</row>
    <row r="172" spans="1:43" s="2" customFormat="1" ht="13.15" hidden="1" customHeight="1" x14ac:dyDescent="0.2">
      <c r="A172" s="188">
        <v>166</v>
      </c>
      <c r="B172" s="190" t="s">
        <v>347</v>
      </c>
      <c r="C172" s="190">
        <v>239</v>
      </c>
      <c r="D172" s="196">
        <f t="shared" si="2"/>
        <v>0</v>
      </c>
      <c r="E172" s="197"/>
      <c r="F172" s="197"/>
      <c r="G172" s="197"/>
      <c r="H172" s="197"/>
      <c r="I172" s="197"/>
      <c r="J172" s="198"/>
      <c r="K172" s="199"/>
      <c r="L172" s="200"/>
      <c r="M172" s="199"/>
      <c r="N172" s="199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</row>
    <row r="173" spans="1:43" s="2" customFormat="1" ht="13.15" hidden="1" customHeight="1" x14ac:dyDescent="0.2">
      <c r="A173" s="188">
        <v>167</v>
      </c>
      <c r="B173" s="190" t="s">
        <v>348</v>
      </c>
      <c r="C173" s="190" t="s">
        <v>768</v>
      </c>
      <c r="D173" s="196">
        <f t="shared" si="2"/>
        <v>0</v>
      </c>
      <c r="E173" s="197"/>
      <c r="F173" s="197"/>
      <c r="G173" s="197"/>
      <c r="H173" s="197"/>
      <c r="I173" s="197"/>
      <c r="J173" s="198"/>
      <c r="K173" s="199"/>
      <c r="L173" s="200"/>
      <c r="M173" s="199"/>
      <c r="N173" s="199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</row>
    <row r="174" spans="1:43" s="2" customFormat="1" ht="13.15" customHeight="1" x14ac:dyDescent="0.2">
      <c r="A174" s="188">
        <v>168</v>
      </c>
      <c r="B174" s="190" t="s">
        <v>349</v>
      </c>
      <c r="C174" s="190" t="s">
        <v>769</v>
      </c>
      <c r="D174" s="196">
        <f t="shared" si="2"/>
        <v>1</v>
      </c>
      <c r="E174" s="197"/>
      <c r="F174" s="197">
        <v>1</v>
      </c>
      <c r="G174" s="197">
        <v>1</v>
      </c>
      <c r="H174" s="197"/>
      <c r="I174" s="197"/>
      <c r="J174" s="198"/>
      <c r="K174" s="199"/>
      <c r="L174" s="200"/>
      <c r="M174" s="199"/>
      <c r="N174" s="199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</row>
    <row r="175" spans="1:43" s="2" customFormat="1" ht="13.15" customHeight="1" x14ac:dyDescent="0.2">
      <c r="A175" s="188">
        <v>169</v>
      </c>
      <c r="B175" s="190" t="s">
        <v>350</v>
      </c>
      <c r="C175" s="190">
        <v>240</v>
      </c>
      <c r="D175" s="196">
        <f t="shared" si="2"/>
        <v>3</v>
      </c>
      <c r="E175" s="197">
        <v>2</v>
      </c>
      <c r="F175" s="197"/>
      <c r="G175" s="197"/>
      <c r="H175" s="197"/>
      <c r="I175" s="197"/>
      <c r="J175" s="198">
        <v>1</v>
      </c>
      <c r="K175" s="199"/>
      <c r="L175" s="200"/>
      <c r="M175" s="199"/>
      <c r="N175" s="199"/>
      <c r="O175" s="197"/>
      <c r="P175" s="197"/>
      <c r="Q175" s="197">
        <v>1</v>
      </c>
      <c r="R175" s="197"/>
      <c r="S175" s="197"/>
      <c r="T175" s="197"/>
      <c r="U175" s="197">
        <v>1</v>
      </c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</row>
    <row r="176" spans="1:43" s="2" customFormat="1" ht="13.15" hidden="1" customHeight="1" x14ac:dyDescent="0.2">
      <c r="A176" s="188">
        <v>170</v>
      </c>
      <c r="B176" s="190" t="s">
        <v>2363</v>
      </c>
      <c r="C176" s="190" t="s">
        <v>2364</v>
      </c>
      <c r="D176" s="196">
        <f t="shared" si="2"/>
        <v>0</v>
      </c>
      <c r="E176" s="197"/>
      <c r="F176" s="197"/>
      <c r="G176" s="197"/>
      <c r="H176" s="197"/>
      <c r="I176" s="197"/>
      <c r="J176" s="198"/>
      <c r="K176" s="199"/>
      <c r="L176" s="200"/>
      <c r="M176" s="199"/>
      <c r="N176" s="199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</row>
    <row r="177" spans="1:43" s="2" customFormat="1" ht="13.15" hidden="1" customHeight="1" x14ac:dyDescent="0.2">
      <c r="A177" s="188">
        <v>171</v>
      </c>
      <c r="B177" s="190" t="s">
        <v>351</v>
      </c>
      <c r="C177" s="190" t="s">
        <v>771</v>
      </c>
      <c r="D177" s="196">
        <f t="shared" si="2"/>
        <v>0</v>
      </c>
      <c r="E177" s="197"/>
      <c r="F177" s="197"/>
      <c r="G177" s="197"/>
      <c r="H177" s="197"/>
      <c r="I177" s="197"/>
      <c r="J177" s="198"/>
      <c r="K177" s="199"/>
      <c r="L177" s="200"/>
      <c r="M177" s="199"/>
      <c r="N177" s="199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</row>
    <row r="178" spans="1:43" s="2" customFormat="1" ht="13.15" hidden="1" customHeight="1" x14ac:dyDescent="0.2">
      <c r="A178" s="188">
        <v>172</v>
      </c>
      <c r="B178" s="190" t="s">
        <v>352</v>
      </c>
      <c r="C178" s="190" t="s">
        <v>772</v>
      </c>
      <c r="D178" s="196">
        <f t="shared" si="2"/>
        <v>0</v>
      </c>
      <c r="E178" s="197"/>
      <c r="F178" s="197"/>
      <c r="G178" s="197"/>
      <c r="H178" s="197"/>
      <c r="I178" s="197"/>
      <c r="J178" s="198"/>
      <c r="K178" s="199"/>
      <c r="L178" s="200"/>
      <c r="M178" s="199"/>
      <c r="N178" s="199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</row>
    <row r="179" spans="1:43" s="2" customFormat="1" ht="13.15" customHeight="1" x14ac:dyDescent="0.2">
      <c r="A179" s="188">
        <v>173</v>
      </c>
      <c r="B179" s="190" t="s">
        <v>353</v>
      </c>
      <c r="C179" s="190" t="s">
        <v>773</v>
      </c>
      <c r="D179" s="196">
        <f t="shared" si="2"/>
        <v>1</v>
      </c>
      <c r="E179" s="197"/>
      <c r="F179" s="197"/>
      <c r="G179" s="197"/>
      <c r="H179" s="197"/>
      <c r="I179" s="197"/>
      <c r="J179" s="198">
        <v>1</v>
      </c>
      <c r="K179" s="199"/>
      <c r="L179" s="200"/>
      <c r="M179" s="199"/>
      <c r="N179" s="199"/>
      <c r="O179" s="197"/>
      <c r="P179" s="197"/>
      <c r="Q179" s="197">
        <v>1</v>
      </c>
      <c r="R179" s="197"/>
      <c r="S179" s="197"/>
      <c r="T179" s="197"/>
      <c r="U179" s="197">
        <v>1</v>
      </c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</row>
    <row r="180" spans="1:43" s="2" customFormat="1" ht="13.15" hidden="1" customHeight="1" x14ac:dyDescent="0.2">
      <c r="A180" s="188">
        <v>174</v>
      </c>
      <c r="B180" s="190" t="s">
        <v>354</v>
      </c>
      <c r="C180" s="190" t="s">
        <v>774</v>
      </c>
      <c r="D180" s="196">
        <f t="shared" si="2"/>
        <v>0</v>
      </c>
      <c r="E180" s="197"/>
      <c r="F180" s="197"/>
      <c r="G180" s="197"/>
      <c r="H180" s="197"/>
      <c r="I180" s="197"/>
      <c r="J180" s="198"/>
      <c r="K180" s="199"/>
      <c r="L180" s="200"/>
      <c r="M180" s="199"/>
      <c r="N180" s="199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</row>
    <row r="181" spans="1:43" s="2" customFormat="1" ht="13.15" hidden="1" customHeight="1" x14ac:dyDescent="0.2">
      <c r="A181" s="188">
        <v>175</v>
      </c>
      <c r="B181" s="190" t="s">
        <v>355</v>
      </c>
      <c r="C181" s="190">
        <v>245</v>
      </c>
      <c r="D181" s="196">
        <f t="shared" si="2"/>
        <v>0</v>
      </c>
      <c r="E181" s="197"/>
      <c r="F181" s="197"/>
      <c r="G181" s="197"/>
      <c r="H181" s="197"/>
      <c r="I181" s="197"/>
      <c r="J181" s="198"/>
      <c r="K181" s="199"/>
      <c r="L181" s="200"/>
      <c r="M181" s="199"/>
      <c r="N181" s="199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</row>
    <row r="182" spans="1:43" s="2" customFormat="1" ht="13.15" customHeight="1" x14ac:dyDescent="0.2">
      <c r="A182" s="188">
        <v>176</v>
      </c>
      <c r="B182" s="190" t="s">
        <v>356</v>
      </c>
      <c r="C182" s="190" t="s">
        <v>776</v>
      </c>
      <c r="D182" s="196">
        <f t="shared" si="2"/>
        <v>19</v>
      </c>
      <c r="E182" s="197"/>
      <c r="F182" s="197">
        <v>9</v>
      </c>
      <c r="G182" s="197"/>
      <c r="H182" s="197"/>
      <c r="I182" s="197"/>
      <c r="J182" s="198">
        <v>10</v>
      </c>
      <c r="K182" s="199"/>
      <c r="L182" s="200"/>
      <c r="M182" s="199"/>
      <c r="N182" s="199"/>
      <c r="O182" s="197">
        <v>1</v>
      </c>
      <c r="P182" s="197"/>
      <c r="Q182" s="197">
        <v>6</v>
      </c>
      <c r="R182" s="197"/>
      <c r="S182" s="197">
        <v>2</v>
      </c>
      <c r="T182" s="197">
        <v>1</v>
      </c>
      <c r="U182" s="197">
        <v>7</v>
      </c>
      <c r="V182" s="197"/>
      <c r="W182" s="197"/>
      <c r="X182" s="197"/>
      <c r="Y182" s="197">
        <v>1</v>
      </c>
      <c r="Z182" s="197"/>
      <c r="AA182" s="197">
        <v>1</v>
      </c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>
        <v>3</v>
      </c>
      <c r="AN182" s="197"/>
      <c r="AO182" s="197">
        <v>1</v>
      </c>
      <c r="AP182" s="197"/>
      <c r="AQ182" s="197">
        <v>1</v>
      </c>
    </row>
    <row r="183" spans="1:43" s="2" customFormat="1" ht="13.15" hidden="1" customHeight="1" x14ac:dyDescent="0.2">
      <c r="A183" s="188">
        <v>177</v>
      </c>
      <c r="B183" s="190" t="s">
        <v>357</v>
      </c>
      <c r="C183" s="190">
        <v>247</v>
      </c>
      <c r="D183" s="196">
        <f t="shared" si="2"/>
        <v>0</v>
      </c>
      <c r="E183" s="197"/>
      <c r="F183" s="197"/>
      <c r="G183" s="197"/>
      <c r="H183" s="197"/>
      <c r="I183" s="197"/>
      <c r="J183" s="198"/>
      <c r="K183" s="199"/>
      <c r="L183" s="200"/>
      <c r="M183" s="199"/>
      <c r="N183" s="199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</row>
    <row r="184" spans="1:43" s="2" customFormat="1" ht="13.15" hidden="1" customHeight="1" x14ac:dyDescent="0.2">
      <c r="A184" s="188">
        <v>178</v>
      </c>
      <c r="B184" s="190" t="s">
        <v>358</v>
      </c>
      <c r="C184" s="190" t="s">
        <v>778</v>
      </c>
      <c r="D184" s="196">
        <f t="shared" si="2"/>
        <v>0</v>
      </c>
      <c r="E184" s="197"/>
      <c r="F184" s="197"/>
      <c r="G184" s="197"/>
      <c r="H184" s="197"/>
      <c r="I184" s="197"/>
      <c r="J184" s="198"/>
      <c r="K184" s="199"/>
      <c r="L184" s="200"/>
      <c r="M184" s="199"/>
      <c r="N184" s="199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</row>
    <row r="185" spans="1:43" s="2" customFormat="1" ht="13.15" customHeight="1" x14ac:dyDescent="0.2">
      <c r="A185" s="188">
        <v>179</v>
      </c>
      <c r="B185" s="190" t="s">
        <v>359</v>
      </c>
      <c r="C185" s="190" t="s">
        <v>779</v>
      </c>
      <c r="D185" s="196">
        <f t="shared" si="2"/>
        <v>34</v>
      </c>
      <c r="E185" s="197">
        <v>10</v>
      </c>
      <c r="F185" s="197">
        <v>13</v>
      </c>
      <c r="G185" s="197">
        <v>3</v>
      </c>
      <c r="H185" s="197"/>
      <c r="I185" s="197">
        <v>1</v>
      </c>
      <c r="J185" s="198">
        <v>11</v>
      </c>
      <c r="K185" s="199">
        <v>2</v>
      </c>
      <c r="L185" s="200"/>
      <c r="M185" s="199"/>
      <c r="N185" s="199"/>
      <c r="O185" s="197"/>
      <c r="P185" s="197">
        <v>1</v>
      </c>
      <c r="Q185" s="197">
        <v>4</v>
      </c>
      <c r="R185" s="197"/>
      <c r="S185" s="197">
        <v>5</v>
      </c>
      <c r="T185" s="197"/>
      <c r="U185" s="197">
        <v>5</v>
      </c>
      <c r="V185" s="197"/>
      <c r="W185" s="197"/>
      <c r="X185" s="197"/>
      <c r="Y185" s="197">
        <v>2</v>
      </c>
      <c r="Z185" s="197"/>
      <c r="AA185" s="197"/>
      <c r="AB185" s="197"/>
      <c r="AC185" s="197"/>
      <c r="AD185" s="197">
        <v>2</v>
      </c>
      <c r="AE185" s="197">
        <v>1</v>
      </c>
      <c r="AF185" s="197"/>
      <c r="AG185" s="197"/>
      <c r="AH185" s="197"/>
      <c r="AI185" s="197"/>
      <c r="AJ185" s="197"/>
      <c r="AK185" s="197">
        <v>1</v>
      </c>
      <c r="AL185" s="197"/>
      <c r="AM185" s="197">
        <v>4</v>
      </c>
      <c r="AN185" s="197">
        <v>1</v>
      </c>
      <c r="AO185" s="197">
        <v>1</v>
      </c>
      <c r="AP185" s="197"/>
      <c r="AQ185" s="197">
        <v>1</v>
      </c>
    </row>
    <row r="186" spans="1:43" s="2" customFormat="1" ht="13.15" hidden="1" customHeight="1" x14ac:dyDescent="0.2">
      <c r="A186" s="188">
        <v>180</v>
      </c>
      <c r="B186" s="190" t="s">
        <v>360</v>
      </c>
      <c r="C186" s="190">
        <v>250</v>
      </c>
      <c r="D186" s="196">
        <f t="shared" si="2"/>
        <v>0</v>
      </c>
      <c r="E186" s="197"/>
      <c r="F186" s="197"/>
      <c r="G186" s="197"/>
      <c r="H186" s="197"/>
      <c r="I186" s="197"/>
      <c r="J186" s="198"/>
      <c r="K186" s="199"/>
      <c r="L186" s="200"/>
      <c r="M186" s="199"/>
      <c r="N186" s="199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</row>
    <row r="187" spans="1:43" s="2" customFormat="1" ht="13.15" hidden="1" customHeight="1" x14ac:dyDescent="0.2">
      <c r="A187" s="188">
        <v>181</v>
      </c>
      <c r="B187" s="190" t="s">
        <v>361</v>
      </c>
      <c r="C187" s="190" t="s">
        <v>781</v>
      </c>
      <c r="D187" s="196">
        <f t="shared" si="2"/>
        <v>0</v>
      </c>
      <c r="E187" s="197"/>
      <c r="F187" s="197"/>
      <c r="G187" s="197"/>
      <c r="H187" s="197"/>
      <c r="I187" s="197"/>
      <c r="J187" s="198"/>
      <c r="K187" s="199"/>
      <c r="L187" s="200"/>
      <c r="M187" s="199"/>
      <c r="N187" s="199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</row>
    <row r="188" spans="1:43" s="2" customFormat="1" ht="13.15" hidden="1" customHeight="1" x14ac:dyDescent="0.2">
      <c r="A188" s="188">
        <v>182</v>
      </c>
      <c r="B188" s="190" t="s">
        <v>362</v>
      </c>
      <c r="C188" s="190">
        <v>252</v>
      </c>
      <c r="D188" s="196">
        <f t="shared" si="2"/>
        <v>0</v>
      </c>
      <c r="E188" s="197"/>
      <c r="F188" s="197"/>
      <c r="G188" s="197"/>
      <c r="H188" s="197"/>
      <c r="I188" s="197"/>
      <c r="J188" s="198"/>
      <c r="K188" s="199"/>
      <c r="L188" s="200"/>
      <c r="M188" s="199"/>
      <c r="N188" s="199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</row>
    <row r="189" spans="1:43" s="2" customFormat="1" ht="13.15" hidden="1" customHeight="1" x14ac:dyDescent="0.2">
      <c r="A189" s="188">
        <v>183</v>
      </c>
      <c r="B189" s="190" t="s">
        <v>363</v>
      </c>
      <c r="C189" s="190">
        <v>253</v>
      </c>
      <c r="D189" s="196">
        <f t="shared" si="2"/>
        <v>0</v>
      </c>
      <c r="E189" s="197"/>
      <c r="F189" s="197"/>
      <c r="G189" s="197"/>
      <c r="H189" s="197"/>
      <c r="I189" s="197"/>
      <c r="J189" s="198"/>
      <c r="K189" s="199"/>
      <c r="L189" s="200"/>
      <c r="M189" s="199"/>
      <c r="N189" s="199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</row>
    <row r="190" spans="1:43" s="2" customFormat="1" ht="13.15" hidden="1" customHeight="1" x14ac:dyDescent="0.2">
      <c r="A190" s="188">
        <v>184</v>
      </c>
      <c r="B190" s="190" t="s">
        <v>364</v>
      </c>
      <c r="C190" s="190">
        <v>254</v>
      </c>
      <c r="D190" s="196">
        <f t="shared" si="2"/>
        <v>0</v>
      </c>
      <c r="E190" s="197"/>
      <c r="F190" s="197"/>
      <c r="G190" s="197"/>
      <c r="H190" s="197"/>
      <c r="I190" s="197"/>
      <c r="J190" s="198"/>
      <c r="K190" s="199"/>
      <c r="L190" s="200"/>
      <c r="M190" s="199"/>
      <c r="N190" s="199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</row>
    <row r="191" spans="1:43" s="2" customFormat="1" ht="13.15" customHeight="1" x14ac:dyDescent="0.2">
      <c r="A191" s="188">
        <v>185</v>
      </c>
      <c r="B191" s="189" t="s">
        <v>365</v>
      </c>
      <c r="C191" s="189" t="s">
        <v>785</v>
      </c>
      <c r="D191" s="196">
        <f t="shared" si="2"/>
        <v>259</v>
      </c>
      <c r="E191" s="197">
        <v>114</v>
      </c>
      <c r="F191" s="197">
        <v>58</v>
      </c>
      <c r="G191" s="197">
        <v>10</v>
      </c>
      <c r="H191" s="197">
        <v>2</v>
      </c>
      <c r="I191" s="197">
        <v>1</v>
      </c>
      <c r="J191" s="198">
        <v>87</v>
      </c>
      <c r="K191" s="199">
        <v>12</v>
      </c>
      <c r="L191" s="200">
        <v>3</v>
      </c>
      <c r="M191" s="199"/>
      <c r="N191" s="199"/>
      <c r="O191" s="197">
        <v>11</v>
      </c>
      <c r="P191" s="197">
        <v>5</v>
      </c>
      <c r="Q191" s="197">
        <v>34</v>
      </c>
      <c r="R191" s="197"/>
      <c r="S191" s="197">
        <v>21</v>
      </c>
      <c r="T191" s="197">
        <v>6</v>
      </c>
      <c r="U191" s="197">
        <v>48</v>
      </c>
      <c r="V191" s="197">
        <v>2</v>
      </c>
      <c r="W191" s="197"/>
      <c r="X191" s="197">
        <v>1</v>
      </c>
      <c r="Y191" s="197">
        <v>1</v>
      </c>
      <c r="Z191" s="197"/>
      <c r="AA191" s="197">
        <v>5</v>
      </c>
      <c r="AB191" s="197"/>
      <c r="AC191" s="197"/>
      <c r="AD191" s="197">
        <v>11</v>
      </c>
      <c r="AE191" s="197">
        <v>4</v>
      </c>
      <c r="AF191" s="197"/>
      <c r="AG191" s="197">
        <v>5</v>
      </c>
      <c r="AH191" s="197"/>
      <c r="AI191" s="197"/>
      <c r="AJ191" s="197"/>
      <c r="AK191" s="197">
        <v>1</v>
      </c>
      <c r="AL191" s="197"/>
      <c r="AM191" s="197">
        <v>27</v>
      </c>
      <c r="AN191" s="197">
        <v>1</v>
      </c>
      <c r="AO191" s="197">
        <v>17</v>
      </c>
      <c r="AP191" s="197">
        <v>2</v>
      </c>
      <c r="AQ191" s="197">
        <v>5</v>
      </c>
    </row>
    <row r="192" spans="1:43" s="2" customFormat="1" ht="13.15" customHeight="1" x14ac:dyDescent="0.2">
      <c r="A192" s="188">
        <v>186</v>
      </c>
      <c r="B192" s="190" t="s">
        <v>366</v>
      </c>
      <c r="C192" s="190">
        <v>255</v>
      </c>
      <c r="D192" s="196">
        <f t="shared" si="2"/>
        <v>9</v>
      </c>
      <c r="E192" s="197">
        <v>7</v>
      </c>
      <c r="F192" s="197"/>
      <c r="G192" s="197"/>
      <c r="H192" s="197"/>
      <c r="I192" s="197"/>
      <c r="J192" s="198">
        <v>2</v>
      </c>
      <c r="K192" s="199"/>
      <c r="L192" s="200"/>
      <c r="M192" s="199"/>
      <c r="N192" s="199"/>
      <c r="O192" s="197">
        <v>1</v>
      </c>
      <c r="P192" s="197"/>
      <c r="Q192" s="197"/>
      <c r="R192" s="197"/>
      <c r="S192" s="197"/>
      <c r="T192" s="197"/>
      <c r="U192" s="197">
        <v>1</v>
      </c>
      <c r="V192" s="197"/>
      <c r="W192" s="197"/>
      <c r="X192" s="197"/>
      <c r="Y192" s="197"/>
      <c r="Z192" s="197"/>
      <c r="AA192" s="197">
        <v>1</v>
      </c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</row>
    <row r="193" spans="1:43" s="2" customFormat="1" ht="13.15" customHeight="1" x14ac:dyDescent="0.2">
      <c r="A193" s="188">
        <v>187</v>
      </c>
      <c r="B193" s="190" t="s">
        <v>367</v>
      </c>
      <c r="C193" s="190">
        <v>256</v>
      </c>
      <c r="D193" s="196">
        <f t="shared" si="2"/>
        <v>1</v>
      </c>
      <c r="E193" s="197"/>
      <c r="F193" s="197"/>
      <c r="G193" s="197"/>
      <c r="H193" s="197"/>
      <c r="I193" s="197"/>
      <c r="J193" s="198">
        <v>1</v>
      </c>
      <c r="K193" s="199"/>
      <c r="L193" s="200"/>
      <c r="M193" s="199"/>
      <c r="N193" s="199"/>
      <c r="O193" s="197"/>
      <c r="P193" s="197"/>
      <c r="Q193" s="197">
        <v>1</v>
      </c>
      <c r="R193" s="197"/>
      <c r="S193" s="197"/>
      <c r="T193" s="197"/>
      <c r="U193" s="197">
        <v>1</v>
      </c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</row>
    <row r="194" spans="1:43" s="2" customFormat="1" ht="13.15" hidden="1" customHeight="1" x14ac:dyDescent="0.2">
      <c r="A194" s="188">
        <v>188</v>
      </c>
      <c r="B194" s="190" t="s">
        <v>368</v>
      </c>
      <c r="C194" s="190" t="s">
        <v>788</v>
      </c>
      <c r="D194" s="196">
        <f t="shared" si="2"/>
        <v>0</v>
      </c>
      <c r="E194" s="197"/>
      <c r="F194" s="197"/>
      <c r="G194" s="197"/>
      <c r="H194" s="197"/>
      <c r="I194" s="197"/>
      <c r="J194" s="198"/>
      <c r="K194" s="199"/>
      <c r="L194" s="200"/>
      <c r="M194" s="199"/>
      <c r="N194" s="199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</row>
    <row r="195" spans="1:43" s="2" customFormat="1" ht="13.15" hidden="1" customHeight="1" x14ac:dyDescent="0.2">
      <c r="A195" s="188">
        <v>189</v>
      </c>
      <c r="B195" s="190" t="s">
        <v>369</v>
      </c>
      <c r="C195" s="190">
        <v>258</v>
      </c>
      <c r="D195" s="196">
        <f t="shared" si="2"/>
        <v>0</v>
      </c>
      <c r="E195" s="197"/>
      <c r="F195" s="197"/>
      <c r="G195" s="197"/>
      <c r="H195" s="197"/>
      <c r="I195" s="197"/>
      <c r="J195" s="198"/>
      <c r="K195" s="199"/>
      <c r="L195" s="200"/>
      <c r="M195" s="199"/>
      <c r="N195" s="199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</row>
    <row r="196" spans="1:43" s="2" customFormat="1" ht="13.15" hidden="1" customHeight="1" x14ac:dyDescent="0.2">
      <c r="A196" s="188">
        <v>190</v>
      </c>
      <c r="B196" s="190" t="s">
        <v>370</v>
      </c>
      <c r="C196" s="190" t="s">
        <v>790</v>
      </c>
      <c r="D196" s="196">
        <f t="shared" si="2"/>
        <v>0</v>
      </c>
      <c r="E196" s="197"/>
      <c r="F196" s="197"/>
      <c r="G196" s="197"/>
      <c r="H196" s="197"/>
      <c r="I196" s="197"/>
      <c r="J196" s="198"/>
      <c r="K196" s="199"/>
      <c r="L196" s="200"/>
      <c r="M196" s="199"/>
      <c r="N196" s="199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</row>
    <row r="197" spans="1:43" s="2" customFormat="1" ht="13.15" hidden="1" customHeight="1" x14ac:dyDescent="0.2">
      <c r="A197" s="188">
        <v>191</v>
      </c>
      <c r="B197" s="190" t="s">
        <v>371</v>
      </c>
      <c r="C197" s="190" t="s">
        <v>791</v>
      </c>
      <c r="D197" s="196">
        <f t="shared" si="2"/>
        <v>0</v>
      </c>
      <c r="E197" s="197"/>
      <c r="F197" s="197"/>
      <c r="G197" s="197"/>
      <c r="H197" s="197"/>
      <c r="I197" s="197"/>
      <c r="J197" s="198"/>
      <c r="K197" s="199"/>
      <c r="L197" s="200"/>
      <c r="M197" s="199"/>
      <c r="N197" s="199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</row>
    <row r="198" spans="1:43" s="2" customFormat="1" ht="13.15" customHeight="1" x14ac:dyDescent="0.2">
      <c r="A198" s="188">
        <v>192</v>
      </c>
      <c r="B198" s="190" t="s">
        <v>372</v>
      </c>
      <c r="C198" s="190" t="s">
        <v>792</v>
      </c>
      <c r="D198" s="196">
        <f t="shared" si="2"/>
        <v>12</v>
      </c>
      <c r="E198" s="197">
        <v>5</v>
      </c>
      <c r="F198" s="197">
        <v>2</v>
      </c>
      <c r="G198" s="197"/>
      <c r="H198" s="197"/>
      <c r="I198" s="197"/>
      <c r="J198" s="198">
        <v>5</v>
      </c>
      <c r="K198" s="199">
        <v>2</v>
      </c>
      <c r="L198" s="200"/>
      <c r="M198" s="199"/>
      <c r="N198" s="199"/>
      <c r="O198" s="197">
        <v>1</v>
      </c>
      <c r="P198" s="197">
        <v>2</v>
      </c>
      <c r="Q198" s="197">
        <v>2</v>
      </c>
      <c r="R198" s="197"/>
      <c r="S198" s="197"/>
      <c r="T198" s="197"/>
      <c r="U198" s="197">
        <v>4</v>
      </c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>
        <v>1</v>
      </c>
      <c r="AN198" s="197"/>
      <c r="AO198" s="197"/>
      <c r="AP198" s="197">
        <v>1</v>
      </c>
      <c r="AQ198" s="197"/>
    </row>
    <row r="199" spans="1:43" s="2" customFormat="1" ht="13.15" hidden="1" customHeight="1" x14ac:dyDescent="0.2">
      <c r="A199" s="188">
        <v>193</v>
      </c>
      <c r="B199" s="190" t="s">
        <v>373</v>
      </c>
      <c r="C199" s="190" t="s">
        <v>793</v>
      </c>
      <c r="D199" s="196">
        <f t="shared" ref="D199:D262" si="3">E199+F199+J199</f>
        <v>0</v>
      </c>
      <c r="E199" s="197"/>
      <c r="F199" s="197"/>
      <c r="G199" s="197"/>
      <c r="H199" s="197"/>
      <c r="I199" s="197"/>
      <c r="J199" s="198"/>
      <c r="K199" s="199"/>
      <c r="L199" s="200"/>
      <c r="M199" s="199"/>
      <c r="N199" s="199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</row>
    <row r="200" spans="1:43" s="2" customFormat="1" ht="13.15" customHeight="1" x14ac:dyDescent="0.2">
      <c r="A200" s="188">
        <v>194</v>
      </c>
      <c r="B200" s="190" t="s">
        <v>374</v>
      </c>
      <c r="C200" s="190" t="s">
        <v>794</v>
      </c>
      <c r="D200" s="196">
        <f t="shared" si="3"/>
        <v>1</v>
      </c>
      <c r="E200" s="197"/>
      <c r="F200" s="197"/>
      <c r="G200" s="197"/>
      <c r="H200" s="197"/>
      <c r="I200" s="197"/>
      <c r="J200" s="198">
        <v>1</v>
      </c>
      <c r="K200" s="199"/>
      <c r="L200" s="200"/>
      <c r="M200" s="199"/>
      <c r="N200" s="199"/>
      <c r="O200" s="197">
        <v>1</v>
      </c>
      <c r="P200" s="197"/>
      <c r="Q200" s="197"/>
      <c r="R200" s="197"/>
      <c r="S200" s="197"/>
      <c r="T200" s="197"/>
      <c r="U200" s="197">
        <v>1</v>
      </c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</row>
    <row r="201" spans="1:43" s="2" customFormat="1" ht="13.15" customHeight="1" x14ac:dyDescent="0.2">
      <c r="A201" s="188">
        <v>195</v>
      </c>
      <c r="B201" s="190" t="s">
        <v>375</v>
      </c>
      <c r="C201" s="190" t="s">
        <v>795</v>
      </c>
      <c r="D201" s="196">
        <f t="shared" si="3"/>
        <v>8</v>
      </c>
      <c r="E201" s="197">
        <v>2</v>
      </c>
      <c r="F201" s="197">
        <v>2</v>
      </c>
      <c r="G201" s="197"/>
      <c r="H201" s="197"/>
      <c r="I201" s="197"/>
      <c r="J201" s="198">
        <v>4</v>
      </c>
      <c r="K201" s="199"/>
      <c r="L201" s="200">
        <v>1</v>
      </c>
      <c r="M201" s="199"/>
      <c r="N201" s="199"/>
      <c r="O201" s="197"/>
      <c r="P201" s="197"/>
      <c r="Q201" s="197">
        <v>4</v>
      </c>
      <c r="R201" s="197"/>
      <c r="S201" s="197"/>
      <c r="T201" s="197"/>
      <c r="U201" s="197">
        <v>3</v>
      </c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>
        <v>1</v>
      </c>
      <c r="AN201" s="197"/>
      <c r="AO201" s="197">
        <v>1</v>
      </c>
      <c r="AP201" s="197"/>
      <c r="AQ201" s="197"/>
    </row>
    <row r="202" spans="1:43" s="2" customFormat="1" ht="13.15" customHeight="1" x14ac:dyDescent="0.2">
      <c r="A202" s="188">
        <v>196</v>
      </c>
      <c r="B202" s="190" t="s">
        <v>376</v>
      </c>
      <c r="C202" s="190" t="s">
        <v>796</v>
      </c>
      <c r="D202" s="196">
        <f t="shared" si="3"/>
        <v>3</v>
      </c>
      <c r="E202" s="197">
        <v>1</v>
      </c>
      <c r="F202" s="197">
        <v>1</v>
      </c>
      <c r="G202" s="197"/>
      <c r="H202" s="197"/>
      <c r="I202" s="197"/>
      <c r="J202" s="198">
        <v>1</v>
      </c>
      <c r="K202" s="199">
        <v>1</v>
      </c>
      <c r="L202" s="200"/>
      <c r="M202" s="199"/>
      <c r="N202" s="199"/>
      <c r="O202" s="197"/>
      <c r="P202" s="197"/>
      <c r="Q202" s="197">
        <v>1</v>
      </c>
      <c r="R202" s="197"/>
      <c r="S202" s="197"/>
      <c r="T202" s="197"/>
      <c r="U202" s="197">
        <v>1</v>
      </c>
      <c r="V202" s="197">
        <v>1</v>
      </c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</row>
    <row r="203" spans="1:43" s="2" customFormat="1" ht="13.15" hidden="1" customHeight="1" x14ac:dyDescent="0.2">
      <c r="A203" s="188">
        <v>197</v>
      </c>
      <c r="B203" s="190" t="s">
        <v>377</v>
      </c>
      <c r="C203" s="190" t="s">
        <v>797</v>
      </c>
      <c r="D203" s="196">
        <f t="shared" si="3"/>
        <v>0</v>
      </c>
      <c r="E203" s="197"/>
      <c r="F203" s="197"/>
      <c r="G203" s="197"/>
      <c r="H203" s="197"/>
      <c r="I203" s="197"/>
      <c r="J203" s="198"/>
      <c r="K203" s="199"/>
      <c r="L203" s="200"/>
      <c r="M203" s="199"/>
      <c r="N203" s="199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</row>
    <row r="204" spans="1:43" s="2" customFormat="1" ht="13.15" customHeight="1" x14ac:dyDescent="0.2">
      <c r="A204" s="188">
        <v>198</v>
      </c>
      <c r="B204" s="190" t="s">
        <v>378</v>
      </c>
      <c r="C204" s="190" t="s">
        <v>798</v>
      </c>
      <c r="D204" s="196">
        <f t="shared" si="3"/>
        <v>2</v>
      </c>
      <c r="E204" s="197">
        <v>1</v>
      </c>
      <c r="F204" s="197"/>
      <c r="G204" s="197"/>
      <c r="H204" s="197"/>
      <c r="I204" s="197"/>
      <c r="J204" s="198">
        <v>1</v>
      </c>
      <c r="K204" s="199">
        <v>1</v>
      </c>
      <c r="L204" s="200"/>
      <c r="M204" s="199"/>
      <c r="N204" s="199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>
        <v>1</v>
      </c>
      <c r="AE204" s="197"/>
      <c r="AF204" s="197"/>
      <c r="AG204" s="197">
        <v>1</v>
      </c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</row>
    <row r="205" spans="1:43" s="2" customFormat="1" ht="13.15" customHeight="1" x14ac:dyDescent="0.2">
      <c r="A205" s="188">
        <v>199</v>
      </c>
      <c r="B205" s="190" t="s">
        <v>379</v>
      </c>
      <c r="C205" s="190">
        <v>263</v>
      </c>
      <c r="D205" s="196">
        <f t="shared" si="3"/>
        <v>213</v>
      </c>
      <c r="E205" s="197">
        <v>94</v>
      </c>
      <c r="F205" s="197">
        <v>52</v>
      </c>
      <c r="G205" s="197">
        <v>10</v>
      </c>
      <c r="H205" s="197">
        <v>2</v>
      </c>
      <c r="I205" s="197">
        <v>1</v>
      </c>
      <c r="J205" s="198">
        <v>67</v>
      </c>
      <c r="K205" s="199">
        <v>8</v>
      </c>
      <c r="L205" s="200">
        <v>2</v>
      </c>
      <c r="M205" s="199"/>
      <c r="N205" s="199"/>
      <c r="O205" s="197">
        <v>8</v>
      </c>
      <c r="P205" s="197">
        <v>2</v>
      </c>
      <c r="Q205" s="197">
        <v>23</v>
      </c>
      <c r="R205" s="197"/>
      <c r="S205" s="197">
        <v>21</v>
      </c>
      <c r="T205" s="197">
        <v>5</v>
      </c>
      <c r="U205" s="197">
        <v>33</v>
      </c>
      <c r="V205" s="197">
        <v>1</v>
      </c>
      <c r="W205" s="197"/>
      <c r="X205" s="197">
        <v>1</v>
      </c>
      <c r="Y205" s="197">
        <v>1</v>
      </c>
      <c r="Z205" s="197"/>
      <c r="AA205" s="197">
        <v>3</v>
      </c>
      <c r="AB205" s="197"/>
      <c r="AC205" s="197"/>
      <c r="AD205" s="197">
        <v>10</v>
      </c>
      <c r="AE205" s="197">
        <v>4</v>
      </c>
      <c r="AF205" s="197"/>
      <c r="AG205" s="197">
        <v>4</v>
      </c>
      <c r="AH205" s="197"/>
      <c r="AI205" s="197"/>
      <c r="AJ205" s="197"/>
      <c r="AK205" s="197">
        <v>1</v>
      </c>
      <c r="AL205" s="197"/>
      <c r="AM205" s="197">
        <v>24</v>
      </c>
      <c r="AN205" s="197">
        <v>1</v>
      </c>
      <c r="AO205" s="197">
        <v>15</v>
      </c>
      <c r="AP205" s="197">
        <v>1</v>
      </c>
      <c r="AQ205" s="197">
        <v>5</v>
      </c>
    </row>
    <row r="206" spans="1:43" s="2" customFormat="1" ht="13.15" customHeight="1" x14ac:dyDescent="0.2">
      <c r="A206" s="188">
        <v>200</v>
      </c>
      <c r="B206" s="190" t="s">
        <v>380</v>
      </c>
      <c r="C206" s="190" t="s">
        <v>800</v>
      </c>
      <c r="D206" s="196">
        <f t="shared" si="3"/>
        <v>5</v>
      </c>
      <c r="E206" s="197">
        <v>1</v>
      </c>
      <c r="F206" s="197">
        <v>1</v>
      </c>
      <c r="G206" s="197"/>
      <c r="H206" s="197"/>
      <c r="I206" s="197"/>
      <c r="J206" s="198">
        <v>3</v>
      </c>
      <c r="K206" s="199"/>
      <c r="L206" s="200"/>
      <c r="M206" s="199"/>
      <c r="N206" s="199"/>
      <c r="O206" s="197"/>
      <c r="P206" s="197"/>
      <c r="Q206" s="197">
        <v>2</v>
      </c>
      <c r="R206" s="197"/>
      <c r="S206" s="197"/>
      <c r="T206" s="197">
        <v>1</v>
      </c>
      <c r="U206" s="197">
        <v>2</v>
      </c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>
        <v>1</v>
      </c>
      <c r="AN206" s="197"/>
      <c r="AO206" s="197">
        <v>1</v>
      </c>
      <c r="AP206" s="197"/>
      <c r="AQ206" s="197"/>
    </row>
    <row r="207" spans="1:43" s="2" customFormat="1" ht="13.15" hidden="1" customHeight="1" x14ac:dyDescent="0.2">
      <c r="A207" s="188">
        <v>201</v>
      </c>
      <c r="B207" s="190" t="s">
        <v>381</v>
      </c>
      <c r="C207" s="190" t="s">
        <v>801</v>
      </c>
      <c r="D207" s="196">
        <f t="shared" si="3"/>
        <v>0</v>
      </c>
      <c r="E207" s="197"/>
      <c r="F207" s="197"/>
      <c r="G207" s="197"/>
      <c r="H207" s="197"/>
      <c r="I207" s="197"/>
      <c r="J207" s="198"/>
      <c r="K207" s="199"/>
      <c r="L207" s="200"/>
      <c r="M207" s="199"/>
      <c r="N207" s="199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</row>
    <row r="208" spans="1:43" s="2" customFormat="1" ht="13.15" customHeight="1" x14ac:dyDescent="0.2">
      <c r="A208" s="188">
        <v>202</v>
      </c>
      <c r="B208" s="190" t="s">
        <v>382</v>
      </c>
      <c r="C208" s="190" t="s">
        <v>802</v>
      </c>
      <c r="D208" s="196">
        <f t="shared" si="3"/>
        <v>1</v>
      </c>
      <c r="E208" s="197">
        <v>1</v>
      </c>
      <c r="F208" s="197"/>
      <c r="G208" s="197"/>
      <c r="H208" s="197"/>
      <c r="I208" s="197"/>
      <c r="J208" s="198"/>
      <c r="K208" s="199"/>
      <c r="L208" s="200"/>
      <c r="M208" s="199"/>
      <c r="N208" s="199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</row>
    <row r="209" spans="1:43" s="2" customFormat="1" ht="13.15" hidden="1" customHeight="1" x14ac:dyDescent="0.2">
      <c r="A209" s="188">
        <v>203</v>
      </c>
      <c r="B209" s="190" t="s">
        <v>383</v>
      </c>
      <c r="C209" s="190" t="s">
        <v>803</v>
      </c>
      <c r="D209" s="196">
        <f t="shared" si="3"/>
        <v>0</v>
      </c>
      <c r="E209" s="197"/>
      <c r="F209" s="197"/>
      <c r="G209" s="197"/>
      <c r="H209" s="197"/>
      <c r="I209" s="197"/>
      <c r="J209" s="198"/>
      <c r="K209" s="199"/>
      <c r="L209" s="200"/>
      <c r="M209" s="199"/>
      <c r="N209" s="199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</row>
    <row r="210" spans="1:43" s="2" customFormat="1" ht="13.15" hidden="1" customHeight="1" x14ac:dyDescent="0.2">
      <c r="A210" s="188">
        <v>204</v>
      </c>
      <c r="B210" s="190" t="s">
        <v>384</v>
      </c>
      <c r="C210" s="190" t="s">
        <v>804</v>
      </c>
      <c r="D210" s="196">
        <f t="shared" si="3"/>
        <v>0</v>
      </c>
      <c r="E210" s="197"/>
      <c r="F210" s="197"/>
      <c r="G210" s="197"/>
      <c r="H210" s="197"/>
      <c r="I210" s="197"/>
      <c r="J210" s="198"/>
      <c r="K210" s="199"/>
      <c r="L210" s="200"/>
      <c r="M210" s="199"/>
      <c r="N210" s="199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</row>
    <row r="211" spans="1:43" s="2" customFormat="1" ht="13.15" hidden="1" customHeight="1" x14ac:dyDescent="0.2">
      <c r="A211" s="188">
        <v>205</v>
      </c>
      <c r="B211" s="190" t="s">
        <v>385</v>
      </c>
      <c r="C211" s="190" t="s">
        <v>805</v>
      </c>
      <c r="D211" s="196">
        <f t="shared" si="3"/>
        <v>0</v>
      </c>
      <c r="E211" s="197"/>
      <c r="F211" s="197"/>
      <c r="G211" s="197"/>
      <c r="H211" s="197"/>
      <c r="I211" s="197"/>
      <c r="J211" s="198"/>
      <c r="K211" s="199"/>
      <c r="L211" s="200"/>
      <c r="M211" s="199"/>
      <c r="N211" s="199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</row>
    <row r="212" spans="1:43" s="2" customFormat="1" ht="13.15" customHeight="1" x14ac:dyDescent="0.2">
      <c r="A212" s="188">
        <v>206</v>
      </c>
      <c r="B212" s="190" t="s">
        <v>386</v>
      </c>
      <c r="C212" s="190" t="s">
        <v>806</v>
      </c>
      <c r="D212" s="196">
        <f t="shared" si="3"/>
        <v>2</v>
      </c>
      <c r="E212" s="197">
        <v>2</v>
      </c>
      <c r="F212" s="197"/>
      <c r="G212" s="197"/>
      <c r="H212" s="197"/>
      <c r="I212" s="197"/>
      <c r="J212" s="198"/>
      <c r="K212" s="199"/>
      <c r="L212" s="200"/>
      <c r="M212" s="199"/>
      <c r="N212" s="199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</row>
    <row r="213" spans="1:43" s="2" customFormat="1" ht="13.15" hidden="1" customHeight="1" x14ac:dyDescent="0.2">
      <c r="A213" s="188">
        <v>207</v>
      </c>
      <c r="B213" s="190" t="s">
        <v>387</v>
      </c>
      <c r="C213" s="190" t="s">
        <v>807</v>
      </c>
      <c r="D213" s="196">
        <f t="shared" si="3"/>
        <v>0</v>
      </c>
      <c r="E213" s="197"/>
      <c r="F213" s="197"/>
      <c r="G213" s="197"/>
      <c r="H213" s="197"/>
      <c r="I213" s="197"/>
      <c r="J213" s="198"/>
      <c r="K213" s="199"/>
      <c r="L213" s="200"/>
      <c r="M213" s="199"/>
      <c r="N213" s="199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</row>
    <row r="214" spans="1:43" s="2" customFormat="1" ht="13.15" hidden="1" customHeight="1" x14ac:dyDescent="0.2">
      <c r="A214" s="188">
        <v>208</v>
      </c>
      <c r="B214" s="190" t="s">
        <v>388</v>
      </c>
      <c r="C214" s="190" t="s">
        <v>808</v>
      </c>
      <c r="D214" s="196">
        <f t="shared" si="3"/>
        <v>0</v>
      </c>
      <c r="E214" s="197"/>
      <c r="F214" s="197"/>
      <c r="G214" s="197"/>
      <c r="H214" s="197"/>
      <c r="I214" s="197"/>
      <c r="J214" s="198"/>
      <c r="K214" s="199"/>
      <c r="L214" s="200"/>
      <c r="M214" s="199"/>
      <c r="N214" s="199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</row>
    <row r="215" spans="1:43" s="2" customFormat="1" ht="13.15" customHeight="1" x14ac:dyDescent="0.2">
      <c r="A215" s="188">
        <v>209</v>
      </c>
      <c r="B215" s="190" t="s">
        <v>389</v>
      </c>
      <c r="C215" s="190" t="s">
        <v>809</v>
      </c>
      <c r="D215" s="196">
        <f t="shared" si="3"/>
        <v>2</v>
      </c>
      <c r="E215" s="197"/>
      <c r="F215" s="197"/>
      <c r="G215" s="197"/>
      <c r="H215" s="197"/>
      <c r="I215" s="197"/>
      <c r="J215" s="198">
        <v>2</v>
      </c>
      <c r="K215" s="199"/>
      <c r="L215" s="200"/>
      <c r="M215" s="199"/>
      <c r="N215" s="199"/>
      <c r="O215" s="197"/>
      <c r="P215" s="197">
        <v>1</v>
      </c>
      <c r="Q215" s="197">
        <v>1</v>
      </c>
      <c r="R215" s="197"/>
      <c r="S215" s="197"/>
      <c r="T215" s="197"/>
      <c r="U215" s="197">
        <v>2</v>
      </c>
      <c r="V215" s="197"/>
      <c r="W215" s="197"/>
      <c r="X215" s="197"/>
      <c r="Y215" s="197"/>
      <c r="Z215" s="197"/>
      <c r="AA215" s="197">
        <v>1</v>
      </c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</row>
    <row r="216" spans="1:43" s="2" customFormat="1" ht="13.15" hidden="1" customHeight="1" x14ac:dyDescent="0.2">
      <c r="A216" s="188">
        <v>210</v>
      </c>
      <c r="B216" s="190" t="s">
        <v>390</v>
      </c>
      <c r="C216" s="190" t="s">
        <v>810</v>
      </c>
      <c r="D216" s="196">
        <f t="shared" si="3"/>
        <v>0</v>
      </c>
      <c r="E216" s="197"/>
      <c r="F216" s="197"/>
      <c r="G216" s="197"/>
      <c r="H216" s="197"/>
      <c r="I216" s="197"/>
      <c r="J216" s="198"/>
      <c r="K216" s="199"/>
      <c r="L216" s="200"/>
      <c r="M216" s="199"/>
      <c r="N216" s="199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</row>
    <row r="217" spans="1:43" s="2" customFormat="1" ht="13.15" customHeight="1" x14ac:dyDescent="0.2">
      <c r="A217" s="188">
        <v>211</v>
      </c>
      <c r="B217" s="189" t="s">
        <v>391</v>
      </c>
      <c r="C217" s="189" t="s">
        <v>811</v>
      </c>
      <c r="D217" s="196">
        <f t="shared" si="3"/>
        <v>17</v>
      </c>
      <c r="E217" s="197">
        <v>8</v>
      </c>
      <c r="F217" s="197">
        <v>6</v>
      </c>
      <c r="G217" s="197">
        <v>1</v>
      </c>
      <c r="H217" s="197"/>
      <c r="I217" s="197">
        <v>3</v>
      </c>
      <c r="J217" s="198">
        <v>3</v>
      </c>
      <c r="K217" s="199"/>
      <c r="L217" s="200"/>
      <c r="M217" s="199"/>
      <c r="N217" s="199"/>
      <c r="O217" s="197"/>
      <c r="P217" s="197"/>
      <c r="Q217" s="197">
        <v>1</v>
      </c>
      <c r="R217" s="197"/>
      <c r="S217" s="197">
        <v>2</v>
      </c>
      <c r="T217" s="197"/>
      <c r="U217" s="197">
        <v>1</v>
      </c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>
        <v>2</v>
      </c>
      <c r="AN217" s="197"/>
      <c r="AO217" s="197">
        <v>1</v>
      </c>
      <c r="AP217" s="197"/>
      <c r="AQ217" s="197">
        <v>1</v>
      </c>
    </row>
    <row r="218" spans="1:43" s="2" customFormat="1" ht="13.15" hidden="1" customHeight="1" x14ac:dyDescent="0.2">
      <c r="A218" s="188">
        <v>212</v>
      </c>
      <c r="B218" s="190" t="s">
        <v>392</v>
      </c>
      <c r="C218" s="190" t="s">
        <v>812</v>
      </c>
      <c r="D218" s="196">
        <f t="shared" si="3"/>
        <v>0</v>
      </c>
      <c r="E218" s="197"/>
      <c r="F218" s="197"/>
      <c r="G218" s="197"/>
      <c r="H218" s="197"/>
      <c r="I218" s="197"/>
      <c r="J218" s="198"/>
      <c r="K218" s="199"/>
      <c r="L218" s="200"/>
      <c r="M218" s="199"/>
      <c r="N218" s="199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</row>
    <row r="219" spans="1:43" s="2" customFormat="1" ht="13.15" customHeight="1" x14ac:dyDescent="0.2">
      <c r="A219" s="188">
        <v>213</v>
      </c>
      <c r="B219" s="190" t="s">
        <v>393</v>
      </c>
      <c r="C219" s="190">
        <v>272</v>
      </c>
      <c r="D219" s="196">
        <f t="shared" si="3"/>
        <v>17</v>
      </c>
      <c r="E219" s="197">
        <v>8</v>
      </c>
      <c r="F219" s="197">
        <v>6</v>
      </c>
      <c r="G219" s="197">
        <v>1</v>
      </c>
      <c r="H219" s="197"/>
      <c r="I219" s="197">
        <v>3</v>
      </c>
      <c r="J219" s="198">
        <v>3</v>
      </c>
      <c r="K219" s="199"/>
      <c r="L219" s="200"/>
      <c r="M219" s="199"/>
      <c r="N219" s="199"/>
      <c r="O219" s="197"/>
      <c r="P219" s="197"/>
      <c r="Q219" s="197">
        <v>1</v>
      </c>
      <c r="R219" s="197"/>
      <c r="S219" s="197">
        <v>2</v>
      </c>
      <c r="T219" s="197"/>
      <c r="U219" s="197">
        <v>1</v>
      </c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>
        <v>2</v>
      </c>
      <c r="AN219" s="197"/>
      <c r="AO219" s="197">
        <v>1</v>
      </c>
      <c r="AP219" s="197"/>
      <c r="AQ219" s="197">
        <v>1</v>
      </c>
    </row>
    <row r="220" spans="1:43" s="2" customFormat="1" ht="13.15" hidden="1" customHeight="1" x14ac:dyDescent="0.2">
      <c r="A220" s="188">
        <v>214</v>
      </c>
      <c r="B220" s="190" t="s">
        <v>394</v>
      </c>
      <c r="C220" s="190" t="s">
        <v>814</v>
      </c>
      <c r="D220" s="196">
        <f t="shared" si="3"/>
        <v>0</v>
      </c>
      <c r="E220" s="197"/>
      <c r="F220" s="197"/>
      <c r="G220" s="197"/>
      <c r="H220" s="197"/>
      <c r="I220" s="197"/>
      <c r="J220" s="198"/>
      <c r="K220" s="199"/>
      <c r="L220" s="200"/>
      <c r="M220" s="199"/>
      <c r="N220" s="199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</row>
    <row r="221" spans="1:43" s="2" customFormat="1" ht="13.15" hidden="1" customHeight="1" x14ac:dyDescent="0.2">
      <c r="A221" s="188">
        <v>215</v>
      </c>
      <c r="B221" s="190" t="s">
        <v>395</v>
      </c>
      <c r="C221" s="190">
        <v>274</v>
      </c>
      <c r="D221" s="196">
        <f t="shared" si="3"/>
        <v>0</v>
      </c>
      <c r="E221" s="197"/>
      <c r="F221" s="197"/>
      <c r="G221" s="197"/>
      <c r="H221" s="197"/>
      <c r="I221" s="197"/>
      <c r="J221" s="198"/>
      <c r="K221" s="199"/>
      <c r="L221" s="200"/>
      <c r="M221" s="199"/>
      <c r="N221" s="199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</row>
    <row r="222" spans="1:43" s="2" customFormat="1" ht="13.15" hidden="1" customHeight="1" x14ac:dyDescent="0.2">
      <c r="A222" s="188">
        <v>216</v>
      </c>
      <c r="B222" s="190" t="s">
        <v>396</v>
      </c>
      <c r="C222" s="190">
        <v>275</v>
      </c>
      <c r="D222" s="196">
        <f t="shared" si="3"/>
        <v>0</v>
      </c>
      <c r="E222" s="197"/>
      <c r="F222" s="197"/>
      <c r="G222" s="197"/>
      <c r="H222" s="197"/>
      <c r="I222" s="197"/>
      <c r="J222" s="198"/>
      <c r="K222" s="199"/>
      <c r="L222" s="200"/>
      <c r="M222" s="199"/>
      <c r="N222" s="199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</row>
    <row r="223" spans="1:43" s="2" customFormat="1" ht="13.15" customHeight="1" x14ac:dyDescent="0.2">
      <c r="A223" s="188">
        <v>217</v>
      </c>
      <c r="B223" s="189" t="s">
        <v>397</v>
      </c>
      <c r="C223" s="189" t="s">
        <v>817</v>
      </c>
      <c r="D223" s="196">
        <f t="shared" si="3"/>
        <v>1308</v>
      </c>
      <c r="E223" s="197">
        <v>647</v>
      </c>
      <c r="F223" s="197">
        <v>259</v>
      </c>
      <c r="G223" s="197">
        <v>83</v>
      </c>
      <c r="H223" s="197">
        <v>5</v>
      </c>
      <c r="I223" s="197">
        <v>54</v>
      </c>
      <c r="J223" s="198">
        <v>402</v>
      </c>
      <c r="K223" s="199">
        <v>15</v>
      </c>
      <c r="L223" s="200">
        <v>4</v>
      </c>
      <c r="M223" s="199"/>
      <c r="N223" s="199">
        <v>4</v>
      </c>
      <c r="O223" s="197">
        <v>13</v>
      </c>
      <c r="P223" s="197">
        <v>10</v>
      </c>
      <c r="Q223" s="197">
        <v>175</v>
      </c>
      <c r="R223" s="197"/>
      <c r="S223" s="197">
        <v>95</v>
      </c>
      <c r="T223" s="197">
        <v>51</v>
      </c>
      <c r="U223" s="197">
        <v>199</v>
      </c>
      <c r="V223" s="197">
        <v>1</v>
      </c>
      <c r="W223" s="197"/>
      <c r="X223" s="197">
        <v>2</v>
      </c>
      <c r="Y223" s="197">
        <v>6</v>
      </c>
      <c r="Z223" s="197"/>
      <c r="AA223" s="197">
        <v>14</v>
      </c>
      <c r="AB223" s="197"/>
      <c r="AC223" s="197">
        <v>1</v>
      </c>
      <c r="AD223" s="197">
        <v>37</v>
      </c>
      <c r="AE223" s="197"/>
      <c r="AF223" s="197"/>
      <c r="AG223" s="197">
        <v>7</v>
      </c>
      <c r="AH223" s="197"/>
      <c r="AI223" s="197">
        <v>2</v>
      </c>
      <c r="AJ223" s="197"/>
      <c r="AK223" s="197">
        <v>28</v>
      </c>
      <c r="AL223" s="197"/>
      <c r="AM223" s="197">
        <v>160</v>
      </c>
      <c r="AN223" s="197">
        <v>17</v>
      </c>
      <c r="AO223" s="197">
        <v>71</v>
      </c>
      <c r="AP223" s="197">
        <v>2</v>
      </c>
      <c r="AQ223" s="197">
        <v>60</v>
      </c>
    </row>
    <row r="224" spans="1:43" s="2" customFormat="1" ht="13.15" customHeight="1" x14ac:dyDescent="0.2">
      <c r="A224" s="188">
        <v>218</v>
      </c>
      <c r="B224" s="190" t="s">
        <v>398</v>
      </c>
      <c r="C224" s="190" t="s">
        <v>818</v>
      </c>
      <c r="D224" s="196">
        <f t="shared" si="3"/>
        <v>1</v>
      </c>
      <c r="E224" s="197"/>
      <c r="F224" s="197"/>
      <c r="G224" s="197"/>
      <c r="H224" s="197"/>
      <c r="I224" s="197"/>
      <c r="J224" s="198">
        <v>1</v>
      </c>
      <c r="K224" s="199"/>
      <c r="L224" s="200"/>
      <c r="M224" s="199"/>
      <c r="N224" s="199"/>
      <c r="O224" s="197"/>
      <c r="P224" s="197"/>
      <c r="Q224" s="197"/>
      <c r="R224" s="197"/>
      <c r="S224" s="197"/>
      <c r="T224" s="197">
        <v>1</v>
      </c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>
        <v>1</v>
      </c>
      <c r="AN224" s="197"/>
      <c r="AO224" s="197">
        <v>1</v>
      </c>
      <c r="AP224" s="197"/>
      <c r="AQ224" s="197"/>
    </row>
    <row r="225" spans="1:43" s="2" customFormat="1" ht="13.15" hidden="1" customHeight="1" x14ac:dyDescent="0.2">
      <c r="A225" s="188">
        <v>219</v>
      </c>
      <c r="B225" s="190" t="s">
        <v>399</v>
      </c>
      <c r="C225" s="190" t="s">
        <v>819</v>
      </c>
      <c r="D225" s="196">
        <f t="shared" si="3"/>
        <v>0</v>
      </c>
      <c r="E225" s="197"/>
      <c r="F225" s="197"/>
      <c r="G225" s="197"/>
      <c r="H225" s="197"/>
      <c r="I225" s="197"/>
      <c r="J225" s="198"/>
      <c r="K225" s="199"/>
      <c r="L225" s="200"/>
      <c r="M225" s="199"/>
      <c r="N225" s="199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</row>
    <row r="226" spans="1:43" s="2" customFormat="1" ht="13.15" hidden="1" customHeight="1" x14ac:dyDescent="0.2">
      <c r="A226" s="188">
        <v>220</v>
      </c>
      <c r="B226" s="190" t="s">
        <v>400</v>
      </c>
      <c r="C226" s="190" t="s">
        <v>820</v>
      </c>
      <c r="D226" s="196">
        <f t="shared" si="3"/>
        <v>0</v>
      </c>
      <c r="E226" s="197"/>
      <c r="F226" s="197"/>
      <c r="G226" s="197"/>
      <c r="H226" s="197"/>
      <c r="I226" s="197"/>
      <c r="J226" s="198"/>
      <c r="K226" s="199"/>
      <c r="L226" s="200"/>
      <c r="M226" s="199"/>
      <c r="N226" s="199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</row>
    <row r="227" spans="1:43" s="2" customFormat="1" ht="13.15" hidden="1" customHeight="1" x14ac:dyDescent="0.2">
      <c r="A227" s="188">
        <v>221</v>
      </c>
      <c r="B227" s="190" t="s">
        <v>401</v>
      </c>
      <c r="C227" s="190" t="s">
        <v>821</v>
      </c>
      <c r="D227" s="196">
        <f t="shared" si="3"/>
        <v>0</v>
      </c>
      <c r="E227" s="197"/>
      <c r="F227" s="197"/>
      <c r="G227" s="197"/>
      <c r="H227" s="197"/>
      <c r="I227" s="197"/>
      <c r="J227" s="198"/>
      <c r="K227" s="199"/>
      <c r="L227" s="200"/>
      <c r="M227" s="199"/>
      <c r="N227" s="199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</row>
    <row r="228" spans="1:43" s="2" customFormat="1" ht="13.15" customHeight="1" x14ac:dyDescent="0.2">
      <c r="A228" s="188">
        <v>222</v>
      </c>
      <c r="B228" s="190" t="s">
        <v>402</v>
      </c>
      <c r="C228" s="190" t="s">
        <v>822</v>
      </c>
      <c r="D228" s="196">
        <f t="shared" si="3"/>
        <v>1</v>
      </c>
      <c r="E228" s="197"/>
      <c r="F228" s="197"/>
      <c r="G228" s="197"/>
      <c r="H228" s="197"/>
      <c r="I228" s="197"/>
      <c r="J228" s="198">
        <v>1</v>
      </c>
      <c r="K228" s="199"/>
      <c r="L228" s="200"/>
      <c r="M228" s="199"/>
      <c r="N228" s="199"/>
      <c r="O228" s="197"/>
      <c r="P228" s="197"/>
      <c r="Q228" s="197">
        <v>1</v>
      </c>
      <c r="R228" s="197"/>
      <c r="S228" s="197"/>
      <c r="T228" s="197"/>
      <c r="U228" s="197">
        <v>1</v>
      </c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</row>
    <row r="229" spans="1:43" s="2" customFormat="1" ht="13.15" hidden="1" customHeight="1" x14ac:dyDescent="0.2">
      <c r="A229" s="188">
        <v>223</v>
      </c>
      <c r="B229" s="190" t="s">
        <v>403</v>
      </c>
      <c r="C229" s="190" t="s">
        <v>823</v>
      </c>
      <c r="D229" s="196">
        <f t="shared" si="3"/>
        <v>0</v>
      </c>
      <c r="E229" s="197"/>
      <c r="F229" s="197"/>
      <c r="G229" s="197"/>
      <c r="H229" s="197"/>
      <c r="I229" s="197"/>
      <c r="J229" s="198"/>
      <c r="K229" s="199"/>
      <c r="L229" s="200"/>
      <c r="M229" s="199"/>
      <c r="N229" s="199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</row>
    <row r="230" spans="1:43" s="2" customFormat="1" ht="13.15" hidden="1" customHeight="1" x14ac:dyDescent="0.2">
      <c r="A230" s="188">
        <v>224</v>
      </c>
      <c r="B230" s="190" t="s">
        <v>404</v>
      </c>
      <c r="C230" s="190" t="s">
        <v>824</v>
      </c>
      <c r="D230" s="196">
        <f t="shared" si="3"/>
        <v>0</v>
      </c>
      <c r="E230" s="197"/>
      <c r="F230" s="197"/>
      <c r="G230" s="197"/>
      <c r="H230" s="197"/>
      <c r="I230" s="197"/>
      <c r="J230" s="198"/>
      <c r="K230" s="199"/>
      <c r="L230" s="200"/>
      <c r="M230" s="199"/>
      <c r="N230" s="199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</row>
    <row r="231" spans="1:43" s="2" customFormat="1" ht="13.15" hidden="1" customHeight="1" x14ac:dyDescent="0.2">
      <c r="A231" s="188">
        <v>225</v>
      </c>
      <c r="B231" s="190" t="s">
        <v>405</v>
      </c>
      <c r="C231" s="190" t="s">
        <v>825</v>
      </c>
      <c r="D231" s="196">
        <f t="shared" si="3"/>
        <v>0</v>
      </c>
      <c r="E231" s="197"/>
      <c r="F231" s="197"/>
      <c r="G231" s="197"/>
      <c r="H231" s="197"/>
      <c r="I231" s="197"/>
      <c r="J231" s="198"/>
      <c r="K231" s="199"/>
      <c r="L231" s="200"/>
      <c r="M231" s="199"/>
      <c r="N231" s="199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</row>
    <row r="232" spans="1:43" s="2" customFormat="1" ht="13.15" hidden="1" customHeight="1" x14ac:dyDescent="0.2">
      <c r="A232" s="188">
        <v>226</v>
      </c>
      <c r="B232" s="190" t="s">
        <v>406</v>
      </c>
      <c r="C232" s="190" t="s">
        <v>826</v>
      </c>
      <c r="D232" s="196">
        <f t="shared" si="3"/>
        <v>0</v>
      </c>
      <c r="E232" s="197"/>
      <c r="F232" s="197"/>
      <c r="G232" s="197"/>
      <c r="H232" s="197"/>
      <c r="I232" s="197"/>
      <c r="J232" s="198"/>
      <c r="K232" s="199"/>
      <c r="L232" s="200"/>
      <c r="M232" s="199"/>
      <c r="N232" s="199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</row>
    <row r="233" spans="1:43" s="2" customFormat="1" ht="13.15" hidden="1" customHeight="1" x14ac:dyDescent="0.2">
      <c r="A233" s="188">
        <v>227</v>
      </c>
      <c r="B233" s="190" t="s">
        <v>407</v>
      </c>
      <c r="C233" s="190">
        <v>284</v>
      </c>
      <c r="D233" s="196">
        <f t="shared" si="3"/>
        <v>0</v>
      </c>
      <c r="E233" s="197"/>
      <c r="F233" s="197"/>
      <c r="G233" s="197"/>
      <c r="H233" s="197"/>
      <c r="I233" s="197"/>
      <c r="J233" s="198"/>
      <c r="K233" s="199"/>
      <c r="L233" s="200"/>
      <c r="M233" s="199"/>
      <c r="N233" s="199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</row>
    <row r="234" spans="1:43" s="2" customFormat="1" ht="13.15" hidden="1" customHeight="1" x14ac:dyDescent="0.2">
      <c r="A234" s="188">
        <v>228</v>
      </c>
      <c r="B234" s="190" t="s">
        <v>408</v>
      </c>
      <c r="C234" s="190" t="s">
        <v>828</v>
      </c>
      <c r="D234" s="196">
        <f t="shared" si="3"/>
        <v>0</v>
      </c>
      <c r="E234" s="197"/>
      <c r="F234" s="197"/>
      <c r="G234" s="197"/>
      <c r="H234" s="197"/>
      <c r="I234" s="197"/>
      <c r="J234" s="198"/>
      <c r="K234" s="199"/>
      <c r="L234" s="200"/>
      <c r="M234" s="199"/>
      <c r="N234" s="199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</row>
    <row r="235" spans="1:43" s="2" customFormat="1" ht="13.15" customHeight="1" x14ac:dyDescent="0.2">
      <c r="A235" s="188">
        <v>229</v>
      </c>
      <c r="B235" s="190" t="s">
        <v>409</v>
      </c>
      <c r="C235" s="190" t="s">
        <v>829</v>
      </c>
      <c r="D235" s="196">
        <f t="shared" si="3"/>
        <v>888</v>
      </c>
      <c r="E235" s="197">
        <v>439</v>
      </c>
      <c r="F235" s="197">
        <v>163</v>
      </c>
      <c r="G235" s="197">
        <v>59</v>
      </c>
      <c r="H235" s="197">
        <v>2</v>
      </c>
      <c r="I235" s="197">
        <v>43</v>
      </c>
      <c r="J235" s="198">
        <v>286</v>
      </c>
      <c r="K235" s="199">
        <v>8</v>
      </c>
      <c r="L235" s="200">
        <v>1</v>
      </c>
      <c r="M235" s="199"/>
      <c r="N235" s="199">
        <v>1</v>
      </c>
      <c r="O235" s="197">
        <v>13</v>
      </c>
      <c r="P235" s="197">
        <v>6</v>
      </c>
      <c r="Q235" s="197">
        <v>124</v>
      </c>
      <c r="R235" s="197"/>
      <c r="S235" s="197">
        <v>65</v>
      </c>
      <c r="T235" s="197">
        <v>37</v>
      </c>
      <c r="U235" s="197">
        <v>137</v>
      </c>
      <c r="V235" s="197"/>
      <c r="W235" s="197"/>
      <c r="X235" s="197"/>
      <c r="Y235" s="197">
        <v>6</v>
      </c>
      <c r="Z235" s="197"/>
      <c r="AA235" s="197">
        <v>11</v>
      </c>
      <c r="AB235" s="197"/>
      <c r="AC235" s="197">
        <v>1</v>
      </c>
      <c r="AD235" s="197">
        <v>33</v>
      </c>
      <c r="AE235" s="197"/>
      <c r="AF235" s="197"/>
      <c r="AG235" s="197">
        <v>5</v>
      </c>
      <c r="AH235" s="197"/>
      <c r="AI235" s="197">
        <v>1</v>
      </c>
      <c r="AJ235" s="197"/>
      <c r="AK235" s="197">
        <v>27</v>
      </c>
      <c r="AL235" s="197"/>
      <c r="AM235" s="197">
        <v>113</v>
      </c>
      <c r="AN235" s="197">
        <v>10</v>
      </c>
      <c r="AO235" s="197">
        <v>53</v>
      </c>
      <c r="AP235" s="197">
        <v>1</v>
      </c>
      <c r="AQ235" s="197">
        <v>42</v>
      </c>
    </row>
    <row r="236" spans="1:43" s="2" customFormat="1" ht="13.15" hidden="1" customHeight="1" x14ac:dyDescent="0.2">
      <c r="A236" s="188">
        <v>230</v>
      </c>
      <c r="B236" s="190" t="s">
        <v>2365</v>
      </c>
      <c r="C236" s="190" t="s">
        <v>2366</v>
      </c>
      <c r="D236" s="196">
        <f t="shared" si="3"/>
        <v>0</v>
      </c>
      <c r="E236" s="197"/>
      <c r="F236" s="197"/>
      <c r="G236" s="197"/>
      <c r="H236" s="197"/>
      <c r="I236" s="197"/>
      <c r="J236" s="198"/>
      <c r="K236" s="199"/>
      <c r="L236" s="200"/>
      <c r="M236" s="199"/>
      <c r="N236" s="199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</row>
    <row r="237" spans="1:43" s="2" customFormat="1" ht="13.15" customHeight="1" x14ac:dyDescent="0.2">
      <c r="A237" s="188">
        <v>231</v>
      </c>
      <c r="B237" s="190" t="s">
        <v>410</v>
      </c>
      <c r="C237" s="190">
        <v>287</v>
      </c>
      <c r="D237" s="196">
        <f t="shared" si="3"/>
        <v>1</v>
      </c>
      <c r="E237" s="197"/>
      <c r="F237" s="197">
        <v>1</v>
      </c>
      <c r="G237" s="197">
        <v>1</v>
      </c>
      <c r="H237" s="197"/>
      <c r="I237" s="197"/>
      <c r="J237" s="198"/>
      <c r="K237" s="199"/>
      <c r="L237" s="200"/>
      <c r="M237" s="199"/>
      <c r="N237" s="199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</row>
    <row r="238" spans="1:43" s="2" customFormat="1" ht="13.15" hidden="1" customHeight="1" x14ac:dyDescent="0.2">
      <c r="A238" s="188">
        <v>232</v>
      </c>
      <c r="B238" s="190" t="s">
        <v>411</v>
      </c>
      <c r="C238" s="190" t="s">
        <v>831</v>
      </c>
      <c r="D238" s="196">
        <f t="shared" si="3"/>
        <v>0</v>
      </c>
      <c r="E238" s="197"/>
      <c r="F238" s="197"/>
      <c r="G238" s="197"/>
      <c r="H238" s="197"/>
      <c r="I238" s="197"/>
      <c r="J238" s="198"/>
      <c r="K238" s="199"/>
      <c r="L238" s="200"/>
      <c r="M238" s="199"/>
      <c r="N238" s="199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</row>
    <row r="239" spans="1:43" s="2" customFormat="1" ht="13.15" customHeight="1" x14ac:dyDescent="0.2">
      <c r="A239" s="188">
        <v>233</v>
      </c>
      <c r="B239" s="190" t="s">
        <v>412</v>
      </c>
      <c r="C239" s="190" t="s">
        <v>832</v>
      </c>
      <c r="D239" s="196">
        <f t="shared" si="3"/>
        <v>414</v>
      </c>
      <c r="E239" s="197">
        <v>207</v>
      </c>
      <c r="F239" s="197">
        <v>95</v>
      </c>
      <c r="G239" s="197">
        <v>23</v>
      </c>
      <c r="H239" s="197">
        <v>3</v>
      </c>
      <c r="I239" s="197">
        <v>11</v>
      </c>
      <c r="J239" s="198">
        <v>112</v>
      </c>
      <c r="K239" s="199">
        <v>6</v>
      </c>
      <c r="L239" s="200">
        <v>3</v>
      </c>
      <c r="M239" s="199"/>
      <c r="N239" s="199">
        <v>3</v>
      </c>
      <c r="O239" s="197"/>
      <c r="P239" s="197">
        <v>4</v>
      </c>
      <c r="Q239" s="197">
        <v>50</v>
      </c>
      <c r="R239" s="197"/>
      <c r="S239" s="197">
        <v>30</v>
      </c>
      <c r="T239" s="197">
        <v>13</v>
      </c>
      <c r="U239" s="197">
        <v>60</v>
      </c>
      <c r="V239" s="197">
        <v>1</v>
      </c>
      <c r="W239" s="197"/>
      <c r="X239" s="197">
        <v>2</v>
      </c>
      <c r="Y239" s="197"/>
      <c r="Z239" s="197"/>
      <c r="AA239" s="197">
        <v>3</v>
      </c>
      <c r="AB239" s="197"/>
      <c r="AC239" s="197"/>
      <c r="AD239" s="197">
        <v>4</v>
      </c>
      <c r="AE239" s="197"/>
      <c r="AF239" s="197"/>
      <c r="AG239" s="197">
        <v>2</v>
      </c>
      <c r="AH239" s="197"/>
      <c r="AI239" s="197">
        <v>1</v>
      </c>
      <c r="AJ239" s="197"/>
      <c r="AK239" s="197">
        <v>1</v>
      </c>
      <c r="AL239" s="197"/>
      <c r="AM239" s="197">
        <v>45</v>
      </c>
      <c r="AN239" s="197">
        <v>7</v>
      </c>
      <c r="AO239" s="197">
        <v>17</v>
      </c>
      <c r="AP239" s="197"/>
      <c r="AQ239" s="197">
        <v>18</v>
      </c>
    </row>
    <row r="240" spans="1:43" s="2" customFormat="1" ht="13.15" hidden="1" customHeight="1" x14ac:dyDescent="0.2">
      <c r="A240" s="188">
        <v>234</v>
      </c>
      <c r="B240" s="190" t="s">
        <v>413</v>
      </c>
      <c r="C240" s="190">
        <v>290</v>
      </c>
      <c r="D240" s="196">
        <f t="shared" si="3"/>
        <v>0</v>
      </c>
      <c r="E240" s="197"/>
      <c r="F240" s="197"/>
      <c r="G240" s="197"/>
      <c r="H240" s="197"/>
      <c r="I240" s="197"/>
      <c r="J240" s="198"/>
      <c r="K240" s="199"/>
      <c r="L240" s="200"/>
      <c r="M240" s="199"/>
      <c r="N240" s="199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</row>
    <row r="241" spans="1:43" s="2" customFormat="1" ht="13.15" customHeight="1" x14ac:dyDescent="0.2">
      <c r="A241" s="188">
        <v>235</v>
      </c>
      <c r="B241" s="190" t="s">
        <v>414</v>
      </c>
      <c r="C241" s="190" t="s">
        <v>834</v>
      </c>
      <c r="D241" s="196">
        <f t="shared" si="3"/>
        <v>3</v>
      </c>
      <c r="E241" s="197">
        <v>1</v>
      </c>
      <c r="F241" s="197"/>
      <c r="G241" s="197"/>
      <c r="H241" s="197"/>
      <c r="I241" s="197"/>
      <c r="J241" s="198">
        <v>2</v>
      </c>
      <c r="K241" s="199">
        <v>1</v>
      </c>
      <c r="L241" s="200"/>
      <c r="M241" s="199"/>
      <c r="N241" s="199"/>
      <c r="O241" s="197"/>
      <c r="P241" s="197"/>
      <c r="Q241" s="197"/>
      <c r="R241" s="197"/>
      <c r="S241" s="197"/>
      <c r="T241" s="197"/>
      <c r="U241" s="197">
        <v>1</v>
      </c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>
        <v>1</v>
      </c>
      <c r="AN241" s="197"/>
      <c r="AO241" s="197"/>
      <c r="AP241" s="197">
        <v>1</v>
      </c>
      <c r="AQ241" s="197"/>
    </row>
    <row r="242" spans="1:43" s="2" customFormat="1" ht="13.15" hidden="1" customHeight="1" x14ac:dyDescent="0.2">
      <c r="A242" s="188">
        <v>236</v>
      </c>
      <c r="B242" s="190" t="s">
        <v>415</v>
      </c>
      <c r="C242" s="190" t="s">
        <v>835</v>
      </c>
      <c r="D242" s="196">
        <f t="shared" si="3"/>
        <v>0</v>
      </c>
      <c r="E242" s="197"/>
      <c r="F242" s="197"/>
      <c r="G242" s="197"/>
      <c r="H242" s="197"/>
      <c r="I242" s="197"/>
      <c r="J242" s="198"/>
      <c r="K242" s="199"/>
      <c r="L242" s="200"/>
      <c r="M242" s="199"/>
      <c r="N242" s="199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</row>
    <row r="243" spans="1:43" s="2" customFormat="1" ht="13.15" customHeight="1" x14ac:dyDescent="0.2">
      <c r="A243" s="188">
        <v>237</v>
      </c>
      <c r="B243" s="189" t="s">
        <v>416</v>
      </c>
      <c r="C243" s="189" t="s">
        <v>836</v>
      </c>
      <c r="D243" s="196">
        <f t="shared" si="3"/>
        <v>324</v>
      </c>
      <c r="E243" s="197">
        <v>168</v>
      </c>
      <c r="F243" s="197">
        <v>63</v>
      </c>
      <c r="G243" s="197">
        <v>18</v>
      </c>
      <c r="H243" s="197">
        <v>1</v>
      </c>
      <c r="I243" s="197">
        <v>3</v>
      </c>
      <c r="J243" s="198">
        <v>93</v>
      </c>
      <c r="K243" s="199">
        <v>1</v>
      </c>
      <c r="L243" s="200">
        <v>3</v>
      </c>
      <c r="M243" s="199"/>
      <c r="N243" s="199">
        <v>1</v>
      </c>
      <c r="O243" s="197">
        <v>4</v>
      </c>
      <c r="P243" s="197">
        <v>2</v>
      </c>
      <c r="Q243" s="197">
        <v>38</v>
      </c>
      <c r="R243" s="197">
        <v>2</v>
      </c>
      <c r="S243" s="197">
        <v>24</v>
      </c>
      <c r="T243" s="197">
        <v>7</v>
      </c>
      <c r="U243" s="197">
        <v>51</v>
      </c>
      <c r="V243" s="197"/>
      <c r="W243" s="197"/>
      <c r="X243" s="197">
        <v>3</v>
      </c>
      <c r="Y243" s="197">
        <v>3</v>
      </c>
      <c r="Z243" s="197"/>
      <c r="AA243" s="197">
        <v>1</v>
      </c>
      <c r="AB243" s="197"/>
      <c r="AC243" s="197"/>
      <c r="AD243" s="197">
        <v>9</v>
      </c>
      <c r="AE243" s="197">
        <v>2</v>
      </c>
      <c r="AF243" s="197"/>
      <c r="AG243" s="197">
        <v>1</v>
      </c>
      <c r="AH243" s="197"/>
      <c r="AI243" s="197"/>
      <c r="AJ243" s="197"/>
      <c r="AK243" s="197">
        <v>6</v>
      </c>
      <c r="AL243" s="197"/>
      <c r="AM243" s="197">
        <v>31</v>
      </c>
      <c r="AN243" s="197">
        <v>3</v>
      </c>
      <c r="AO243" s="197">
        <v>18</v>
      </c>
      <c r="AP243" s="197">
        <v>1</v>
      </c>
      <c r="AQ243" s="197">
        <v>4</v>
      </c>
    </row>
    <row r="244" spans="1:43" s="2" customFormat="1" ht="13.15" hidden="1" customHeight="1" x14ac:dyDescent="0.2">
      <c r="A244" s="188">
        <v>238</v>
      </c>
      <c r="B244" s="190" t="s">
        <v>417</v>
      </c>
      <c r="C244" s="190">
        <v>293</v>
      </c>
      <c r="D244" s="196">
        <f t="shared" si="3"/>
        <v>0</v>
      </c>
      <c r="E244" s="197"/>
      <c r="F244" s="197"/>
      <c r="G244" s="197"/>
      <c r="H244" s="197"/>
      <c r="I244" s="197"/>
      <c r="J244" s="198"/>
      <c r="K244" s="199"/>
      <c r="L244" s="200"/>
      <c r="M244" s="199"/>
      <c r="N244" s="199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</row>
    <row r="245" spans="1:43" s="2" customFormat="1" ht="13.15" customHeight="1" x14ac:dyDescent="0.2">
      <c r="A245" s="188">
        <v>239</v>
      </c>
      <c r="B245" s="190" t="s">
        <v>418</v>
      </c>
      <c r="C245" s="190" t="s">
        <v>838</v>
      </c>
      <c r="D245" s="196">
        <f t="shared" si="3"/>
        <v>4</v>
      </c>
      <c r="E245" s="197">
        <v>4</v>
      </c>
      <c r="F245" s="197"/>
      <c r="G245" s="197"/>
      <c r="H245" s="197"/>
      <c r="I245" s="197"/>
      <c r="J245" s="198"/>
      <c r="K245" s="199"/>
      <c r="L245" s="200"/>
      <c r="M245" s="199"/>
      <c r="N245" s="199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</row>
    <row r="246" spans="1:43" s="2" customFormat="1" ht="13.15" hidden="1" customHeight="1" x14ac:dyDescent="0.2">
      <c r="A246" s="188">
        <v>240</v>
      </c>
      <c r="B246" s="190" t="s">
        <v>419</v>
      </c>
      <c r="C246" s="190" t="s">
        <v>839</v>
      </c>
      <c r="D246" s="196">
        <f t="shared" si="3"/>
        <v>0</v>
      </c>
      <c r="E246" s="197"/>
      <c r="F246" s="197"/>
      <c r="G246" s="197"/>
      <c r="H246" s="197"/>
      <c r="I246" s="197"/>
      <c r="J246" s="198"/>
      <c r="K246" s="199"/>
      <c r="L246" s="200"/>
      <c r="M246" s="199"/>
      <c r="N246" s="199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</row>
    <row r="247" spans="1:43" s="2" customFormat="1" ht="13.15" customHeight="1" x14ac:dyDescent="0.2">
      <c r="A247" s="188">
        <v>241</v>
      </c>
      <c r="B247" s="190" t="s">
        <v>420</v>
      </c>
      <c r="C247" s="190" t="s">
        <v>840</v>
      </c>
      <c r="D247" s="196">
        <f t="shared" si="3"/>
        <v>240</v>
      </c>
      <c r="E247" s="197">
        <v>123</v>
      </c>
      <c r="F247" s="197">
        <v>48</v>
      </c>
      <c r="G247" s="197">
        <v>15</v>
      </c>
      <c r="H247" s="197">
        <v>1</v>
      </c>
      <c r="I247" s="197">
        <v>3</v>
      </c>
      <c r="J247" s="198">
        <v>69</v>
      </c>
      <c r="K247" s="199">
        <v>1</v>
      </c>
      <c r="L247" s="200">
        <v>3</v>
      </c>
      <c r="M247" s="199"/>
      <c r="N247" s="199">
        <v>1</v>
      </c>
      <c r="O247" s="197">
        <v>4</v>
      </c>
      <c r="P247" s="197">
        <v>1</v>
      </c>
      <c r="Q247" s="197">
        <v>31</v>
      </c>
      <c r="R247" s="197">
        <v>2</v>
      </c>
      <c r="S247" s="197">
        <v>13</v>
      </c>
      <c r="T247" s="197">
        <v>6</v>
      </c>
      <c r="U247" s="197">
        <v>41</v>
      </c>
      <c r="V247" s="197"/>
      <c r="W247" s="197"/>
      <c r="X247" s="197">
        <v>3</v>
      </c>
      <c r="Y247" s="197"/>
      <c r="Z247" s="197"/>
      <c r="AA247" s="197">
        <v>1</v>
      </c>
      <c r="AB247" s="197"/>
      <c r="AC247" s="197"/>
      <c r="AD247" s="197">
        <v>7</v>
      </c>
      <c r="AE247" s="197">
        <v>1</v>
      </c>
      <c r="AF247" s="197"/>
      <c r="AG247" s="197"/>
      <c r="AH247" s="197"/>
      <c r="AI247" s="197"/>
      <c r="AJ247" s="197"/>
      <c r="AK247" s="197">
        <v>6</v>
      </c>
      <c r="AL247" s="197"/>
      <c r="AM247" s="197">
        <v>20</v>
      </c>
      <c r="AN247" s="197">
        <v>1</v>
      </c>
      <c r="AO247" s="197">
        <v>13</v>
      </c>
      <c r="AP247" s="197">
        <v>1</v>
      </c>
      <c r="AQ247" s="197">
        <v>3</v>
      </c>
    </row>
    <row r="248" spans="1:43" s="2" customFormat="1" ht="13.15" customHeight="1" x14ac:dyDescent="0.2">
      <c r="A248" s="188">
        <v>242</v>
      </c>
      <c r="B248" s="190" t="s">
        <v>421</v>
      </c>
      <c r="C248" s="190" t="s">
        <v>841</v>
      </c>
      <c r="D248" s="196">
        <f t="shared" si="3"/>
        <v>42</v>
      </c>
      <c r="E248" s="197">
        <v>23</v>
      </c>
      <c r="F248" s="197">
        <v>7</v>
      </c>
      <c r="G248" s="197"/>
      <c r="H248" s="197"/>
      <c r="I248" s="197"/>
      <c r="J248" s="198">
        <v>12</v>
      </c>
      <c r="K248" s="199"/>
      <c r="L248" s="200"/>
      <c r="M248" s="199"/>
      <c r="N248" s="199"/>
      <c r="O248" s="197"/>
      <c r="P248" s="197"/>
      <c r="Q248" s="197">
        <v>4</v>
      </c>
      <c r="R248" s="197"/>
      <c r="S248" s="197">
        <v>6</v>
      </c>
      <c r="T248" s="197"/>
      <c r="U248" s="197">
        <v>4</v>
      </c>
      <c r="V248" s="197"/>
      <c r="W248" s="197"/>
      <c r="X248" s="197"/>
      <c r="Y248" s="197">
        <v>3</v>
      </c>
      <c r="Z248" s="197"/>
      <c r="AA248" s="197"/>
      <c r="AB248" s="197"/>
      <c r="AC248" s="197"/>
      <c r="AD248" s="197">
        <v>1</v>
      </c>
      <c r="AE248" s="197"/>
      <c r="AF248" s="197"/>
      <c r="AG248" s="197">
        <v>1</v>
      </c>
      <c r="AH248" s="197"/>
      <c r="AI248" s="197"/>
      <c r="AJ248" s="197"/>
      <c r="AK248" s="197"/>
      <c r="AL248" s="197"/>
      <c r="AM248" s="197">
        <v>6</v>
      </c>
      <c r="AN248" s="197">
        <v>1</v>
      </c>
      <c r="AO248" s="197">
        <v>4</v>
      </c>
      <c r="AP248" s="197"/>
      <c r="AQ248" s="197"/>
    </row>
    <row r="249" spans="1:43" s="2" customFormat="1" ht="13.15" hidden="1" customHeight="1" x14ac:dyDescent="0.2">
      <c r="A249" s="188">
        <v>243</v>
      </c>
      <c r="B249" s="190" t="s">
        <v>422</v>
      </c>
      <c r="C249" s="190">
        <v>298</v>
      </c>
      <c r="D249" s="196">
        <f t="shared" si="3"/>
        <v>0</v>
      </c>
      <c r="E249" s="197"/>
      <c r="F249" s="197"/>
      <c r="G249" s="197"/>
      <c r="H249" s="197"/>
      <c r="I249" s="197"/>
      <c r="J249" s="198"/>
      <c r="K249" s="199"/>
      <c r="L249" s="200"/>
      <c r="M249" s="199"/>
      <c r="N249" s="199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</row>
    <row r="250" spans="1:43" s="2" customFormat="1" ht="13.15" hidden="1" customHeight="1" x14ac:dyDescent="0.2">
      <c r="A250" s="188">
        <v>244</v>
      </c>
      <c r="B250" s="190" t="s">
        <v>423</v>
      </c>
      <c r="C250" s="190" t="s">
        <v>843</v>
      </c>
      <c r="D250" s="196">
        <f t="shared" si="3"/>
        <v>0</v>
      </c>
      <c r="E250" s="197"/>
      <c r="F250" s="197"/>
      <c r="G250" s="197"/>
      <c r="H250" s="197"/>
      <c r="I250" s="197"/>
      <c r="J250" s="198"/>
      <c r="K250" s="199"/>
      <c r="L250" s="200"/>
      <c r="M250" s="199"/>
      <c r="N250" s="199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</row>
    <row r="251" spans="1:43" s="2" customFormat="1" ht="13.15" customHeight="1" x14ac:dyDescent="0.2">
      <c r="A251" s="188">
        <v>245</v>
      </c>
      <c r="B251" s="190" t="s">
        <v>424</v>
      </c>
      <c r="C251" s="190" t="s">
        <v>844</v>
      </c>
      <c r="D251" s="196">
        <f t="shared" si="3"/>
        <v>6</v>
      </c>
      <c r="E251" s="197">
        <v>3</v>
      </c>
      <c r="F251" s="197"/>
      <c r="G251" s="197"/>
      <c r="H251" s="197"/>
      <c r="I251" s="197"/>
      <c r="J251" s="198">
        <v>3</v>
      </c>
      <c r="K251" s="199"/>
      <c r="L251" s="200"/>
      <c r="M251" s="199"/>
      <c r="N251" s="199"/>
      <c r="O251" s="197"/>
      <c r="P251" s="197"/>
      <c r="Q251" s="197">
        <v>1</v>
      </c>
      <c r="R251" s="197"/>
      <c r="S251" s="197">
        <v>2</v>
      </c>
      <c r="T251" s="197"/>
      <c r="U251" s="197">
        <v>1</v>
      </c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>
        <v>2</v>
      </c>
      <c r="AN251" s="197">
        <v>1</v>
      </c>
      <c r="AO251" s="197">
        <v>1</v>
      </c>
      <c r="AP251" s="197"/>
      <c r="AQ251" s="197"/>
    </row>
    <row r="252" spans="1:43" s="2" customFormat="1" ht="13.15" customHeight="1" x14ac:dyDescent="0.2">
      <c r="A252" s="188">
        <v>246</v>
      </c>
      <c r="B252" s="190" t="s">
        <v>425</v>
      </c>
      <c r="C252" s="190">
        <v>300</v>
      </c>
      <c r="D252" s="196">
        <f t="shared" si="3"/>
        <v>1</v>
      </c>
      <c r="E252" s="197"/>
      <c r="F252" s="197"/>
      <c r="G252" s="197"/>
      <c r="H252" s="197"/>
      <c r="I252" s="197"/>
      <c r="J252" s="198">
        <v>1</v>
      </c>
      <c r="K252" s="199"/>
      <c r="L252" s="200"/>
      <c r="M252" s="199"/>
      <c r="N252" s="199"/>
      <c r="O252" s="197"/>
      <c r="P252" s="197"/>
      <c r="Q252" s="197">
        <v>1</v>
      </c>
      <c r="R252" s="197"/>
      <c r="S252" s="197"/>
      <c r="T252" s="197"/>
      <c r="U252" s="197">
        <v>1</v>
      </c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</row>
    <row r="253" spans="1:43" s="2" customFormat="1" ht="13.15" customHeight="1" x14ac:dyDescent="0.2">
      <c r="A253" s="188">
        <v>247</v>
      </c>
      <c r="B253" s="190" t="s">
        <v>426</v>
      </c>
      <c r="C253" s="190" t="s">
        <v>846</v>
      </c>
      <c r="D253" s="196">
        <f t="shared" si="3"/>
        <v>14</v>
      </c>
      <c r="E253" s="197">
        <v>3</v>
      </c>
      <c r="F253" s="197">
        <v>6</v>
      </c>
      <c r="G253" s="197">
        <v>2</v>
      </c>
      <c r="H253" s="197"/>
      <c r="I253" s="197"/>
      <c r="J253" s="198">
        <v>5</v>
      </c>
      <c r="K253" s="199"/>
      <c r="L253" s="200"/>
      <c r="M253" s="199"/>
      <c r="N253" s="199"/>
      <c r="O253" s="197"/>
      <c r="P253" s="197">
        <v>1</v>
      </c>
      <c r="Q253" s="197">
        <v>1</v>
      </c>
      <c r="R253" s="197"/>
      <c r="S253" s="197">
        <v>3</v>
      </c>
      <c r="T253" s="197"/>
      <c r="U253" s="197">
        <v>3</v>
      </c>
      <c r="V253" s="197"/>
      <c r="W253" s="197"/>
      <c r="X253" s="197"/>
      <c r="Y253" s="197"/>
      <c r="Z253" s="197"/>
      <c r="AA253" s="197"/>
      <c r="AB253" s="197"/>
      <c r="AC253" s="197"/>
      <c r="AD253" s="197">
        <v>1</v>
      </c>
      <c r="AE253" s="197">
        <v>1</v>
      </c>
      <c r="AF253" s="197"/>
      <c r="AG253" s="197"/>
      <c r="AH253" s="197"/>
      <c r="AI253" s="197"/>
      <c r="AJ253" s="197"/>
      <c r="AK253" s="197"/>
      <c r="AL253" s="197"/>
      <c r="AM253" s="197">
        <v>1</v>
      </c>
      <c r="AN253" s="197"/>
      <c r="AO253" s="197"/>
      <c r="AP253" s="197"/>
      <c r="AQ253" s="197"/>
    </row>
    <row r="254" spans="1:43" s="2" customFormat="1" ht="13.15" customHeight="1" x14ac:dyDescent="0.2">
      <c r="A254" s="188">
        <v>248</v>
      </c>
      <c r="B254" s="190" t="s">
        <v>427</v>
      </c>
      <c r="C254" s="190" t="s">
        <v>847</v>
      </c>
      <c r="D254" s="196">
        <f t="shared" si="3"/>
        <v>4</v>
      </c>
      <c r="E254" s="197">
        <v>1</v>
      </c>
      <c r="F254" s="197">
        <v>2</v>
      </c>
      <c r="G254" s="197">
        <v>1</v>
      </c>
      <c r="H254" s="197"/>
      <c r="I254" s="197"/>
      <c r="J254" s="198">
        <v>1</v>
      </c>
      <c r="K254" s="199"/>
      <c r="L254" s="200"/>
      <c r="M254" s="199"/>
      <c r="N254" s="199"/>
      <c r="O254" s="197"/>
      <c r="P254" s="197"/>
      <c r="Q254" s="197"/>
      <c r="R254" s="197"/>
      <c r="S254" s="197"/>
      <c r="T254" s="197"/>
      <c r="U254" s="197">
        <v>1</v>
      </c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</row>
    <row r="255" spans="1:43" s="2" customFormat="1" ht="13.15" customHeight="1" x14ac:dyDescent="0.2">
      <c r="A255" s="188">
        <v>249</v>
      </c>
      <c r="B255" s="190" t="s">
        <v>428</v>
      </c>
      <c r="C255" s="190">
        <v>303</v>
      </c>
      <c r="D255" s="196">
        <f t="shared" si="3"/>
        <v>4</v>
      </c>
      <c r="E255" s="197">
        <v>3</v>
      </c>
      <c r="F255" s="197"/>
      <c r="G255" s="197"/>
      <c r="H255" s="197"/>
      <c r="I255" s="197"/>
      <c r="J255" s="198">
        <v>1</v>
      </c>
      <c r="K255" s="199"/>
      <c r="L255" s="200"/>
      <c r="M255" s="199"/>
      <c r="N255" s="199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>
        <v>1</v>
      </c>
      <c r="AN255" s="197"/>
      <c r="AO255" s="197"/>
      <c r="AP255" s="197"/>
      <c r="AQ255" s="197"/>
    </row>
    <row r="256" spans="1:43" s="2" customFormat="1" ht="13.15" customHeight="1" x14ac:dyDescent="0.2">
      <c r="A256" s="188">
        <v>250</v>
      </c>
      <c r="B256" s="190" t="s">
        <v>429</v>
      </c>
      <c r="C256" s="190" t="s">
        <v>849</v>
      </c>
      <c r="D256" s="196">
        <f t="shared" si="3"/>
        <v>9</v>
      </c>
      <c r="E256" s="197">
        <v>8</v>
      </c>
      <c r="F256" s="197"/>
      <c r="G256" s="197"/>
      <c r="H256" s="197"/>
      <c r="I256" s="197"/>
      <c r="J256" s="198">
        <v>1</v>
      </c>
      <c r="K256" s="199"/>
      <c r="L256" s="200"/>
      <c r="M256" s="199"/>
      <c r="N256" s="199"/>
      <c r="O256" s="197"/>
      <c r="P256" s="197"/>
      <c r="Q256" s="197"/>
      <c r="R256" s="197"/>
      <c r="S256" s="197"/>
      <c r="T256" s="197">
        <v>1</v>
      </c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>
        <v>1</v>
      </c>
      <c r="AN256" s="197"/>
      <c r="AO256" s="197"/>
      <c r="AP256" s="197"/>
      <c r="AQ256" s="197">
        <v>1</v>
      </c>
    </row>
    <row r="257" spans="1:43" s="2" customFormat="1" ht="13.15" customHeight="1" x14ac:dyDescent="0.2">
      <c r="A257" s="188">
        <v>251</v>
      </c>
      <c r="B257" s="189" t="s">
        <v>430</v>
      </c>
      <c r="C257" s="189" t="s">
        <v>850</v>
      </c>
      <c r="D257" s="196">
        <f t="shared" si="3"/>
        <v>958</v>
      </c>
      <c r="E257" s="197">
        <v>414</v>
      </c>
      <c r="F257" s="197">
        <v>231</v>
      </c>
      <c r="G257" s="197">
        <v>98</v>
      </c>
      <c r="H257" s="197">
        <v>32</v>
      </c>
      <c r="I257" s="197">
        <v>4</v>
      </c>
      <c r="J257" s="198">
        <v>313</v>
      </c>
      <c r="K257" s="199">
        <v>30</v>
      </c>
      <c r="L257" s="200">
        <v>4</v>
      </c>
      <c r="M257" s="199"/>
      <c r="N257" s="199"/>
      <c r="O257" s="197">
        <v>13</v>
      </c>
      <c r="P257" s="197">
        <v>15</v>
      </c>
      <c r="Q257" s="197">
        <v>144</v>
      </c>
      <c r="R257" s="197">
        <v>1</v>
      </c>
      <c r="S257" s="197">
        <v>73</v>
      </c>
      <c r="T257" s="197">
        <v>39</v>
      </c>
      <c r="U257" s="197">
        <v>166</v>
      </c>
      <c r="V257" s="197">
        <v>1</v>
      </c>
      <c r="W257" s="197">
        <v>1</v>
      </c>
      <c r="X257" s="197">
        <v>4</v>
      </c>
      <c r="Y257" s="197">
        <v>1</v>
      </c>
      <c r="Z257" s="197"/>
      <c r="AA257" s="197">
        <v>16</v>
      </c>
      <c r="AB257" s="197"/>
      <c r="AC257" s="197">
        <v>2</v>
      </c>
      <c r="AD257" s="197">
        <v>32</v>
      </c>
      <c r="AE257" s="197">
        <v>9</v>
      </c>
      <c r="AF257" s="197"/>
      <c r="AG257" s="197">
        <v>15</v>
      </c>
      <c r="AH257" s="197"/>
      <c r="AI257" s="197"/>
      <c r="AJ257" s="197"/>
      <c r="AK257" s="197">
        <v>8</v>
      </c>
      <c r="AL257" s="197"/>
      <c r="AM257" s="197">
        <v>115</v>
      </c>
      <c r="AN257" s="197">
        <v>5</v>
      </c>
      <c r="AO257" s="197">
        <v>63</v>
      </c>
      <c r="AP257" s="197"/>
      <c r="AQ257" s="197">
        <v>42</v>
      </c>
    </row>
    <row r="258" spans="1:43" s="2" customFormat="1" ht="13.15" customHeight="1" x14ac:dyDescent="0.2">
      <c r="A258" s="188">
        <v>252</v>
      </c>
      <c r="B258" s="189" t="s">
        <v>431</v>
      </c>
      <c r="C258" s="189" t="s">
        <v>851</v>
      </c>
      <c r="D258" s="196">
        <f t="shared" si="3"/>
        <v>860</v>
      </c>
      <c r="E258" s="197">
        <v>361</v>
      </c>
      <c r="F258" s="197">
        <v>218</v>
      </c>
      <c r="G258" s="197">
        <v>93</v>
      </c>
      <c r="H258" s="197">
        <v>30</v>
      </c>
      <c r="I258" s="197">
        <v>4</v>
      </c>
      <c r="J258" s="198">
        <v>281</v>
      </c>
      <c r="K258" s="199">
        <v>29</v>
      </c>
      <c r="L258" s="200">
        <v>1</v>
      </c>
      <c r="M258" s="199"/>
      <c r="N258" s="199"/>
      <c r="O258" s="197">
        <v>13</v>
      </c>
      <c r="P258" s="197">
        <v>15</v>
      </c>
      <c r="Q258" s="197">
        <v>128</v>
      </c>
      <c r="R258" s="197">
        <v>1</v>
      </c>
      <c r="S258" s="197">
        <v>63</v>
      </c>
      <c r="T258" s="197">
        <v>39</v>
      </c>
      <c r="U258" s="197">
        <v>151</v>
      </c>
      <c r="V258" s="197">
        <v>1</v>
      </c>
      <c r="W258" s="197">
        <v>1</v>
      </c>
      <c r="X258" s="197">
        <v>3</v>
      </c>
      <c r="Y258" s="197">
        <v>1</v>
      </c>
      <c r="Z258" s="197"/>
      <c r="AA258" s="197">
        <v>15</v>
      </c>
      <c r="AB258" s="197"/>
      <c r="AC258" s="197">
        <v>2</v>
      </c>
      <c r="AD258" s="197">
        <v>26</v>
      </c>
      <c r="AE258" s="197">
        <v>8</v>
      </c>
      <c r="AF258" s="197"/>
      <c r="AG258" s="197">
        <v>12</v>
      </c>
      <c r="AH258" s="197"/>
      <c r="AI258" s="197"/>
      <c r="AJ258" s="197"/>
      <c r="AK258" s="197">
        <v>6</v>
      </c>
      <c r="AL258" s="197"/>
      <c r="AM258" s="197">
        <v>104</v>
      </c>
      <c r="AN258" s="197">
        <v>5</v>
      </c>
      <c r="AO258" s="197">
        <v>58</v>
      </c>
      <c r="AP258" s="197"/>
      <c r="AQ258" s="197">
        <v>37</v>
      </c>
    </row>
    <row r="259" spans="1:43" s="2" customFormat="1" ht="13.15" customHeight="1" x14ac:dyDescent="0.2">
      <c r="A259" s="188">
        <v>253</v>
      </c>
      <c r="B259" s="190" t="s">
        <v>432</v>
      </c>
      <c r="C259" s="190" t="s">
        <v>852</v>
      </c>
      <c r="D259" s="196">
        <f t="shared" si="3"/>
        <v>17</v>
      </c>
      <c r="E259" s="197">
        <v>8</v>
      </c>
      <c r="F259" s="197">
        <v>7</v>
      </c>
      <c r="G259" s="197">
        <v>4</v>
      </c>
      <c r="H259" s="197"/>
      <c r="I259" s="197"/>
      <c r="J259" s="198">
        <v>2</v>
      </c>
      <c r="K259" s="199"/>
      <c r="L259" s="200"/>
      <c r="M259" s="199"/>
      <c r="N259" s="199"/>
      <c r="O259" s="197"/>
      <c r="P259" s="197"/>
      <c r="Q259" s="197">
        <v>1</v>
      </c>
      <c r="R259" s="197"/>
      <c r="S259" s="197"/>
      <c r="T259" s="197">
        <v>1</v>
      </c>
      <c r="U259" s="197">
        <v>1</v>
      </c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>
        <v>1</v>
      </c>
      <c r="AN259" s="197"/>
      <c r="AO259" s="197">
        <v>1</v>
      </c>
      <c r="AP259" s="197"/>
      <c r="AQ259" s="197"/>
    </row>
    <row r="260" spans="1:43" s="2" customFormat="1" ht="13.15" customHeight="1" x14ac:dyDescent="0.2">
      <c r="A260" s="188">
        <v>254</v>
      </c>
      <c r="B260" s="190" t="s">
        <v>433</v>
      </c>
      <c r="C260" s="190" t="s">
        <v>853</v>
      </c>
      <c r="D260" s="196">
        <f t="shared" si="3"/>
        <v>1</v>
      </c>
      <c r="E260" s="197"/>
      <c r="F260" s="197"/>
      <c r="G260" s="197"/>
      <c r="H260" s="197"/>
      <c r="I260" s="197"/>
      <c r="J260" s="198">
        <v>1</v>
      </c>
      <c r="K260" s="199"/>
      <c r="L260" s="200"/>
      <c r="M260" s="199"/>
      <c r="N260" s="199"/>
      <c r="O260" s="197"/>
      <c r="P260" s="197">
        <v>1</v>
      </c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>
        <v>1</v>
      </c>
      <c r="AE260" s="197">
        <v>1</v>
      </c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</row>
    <row r="261" spans="1:43" s="2" customFormat="1" ht="13.15" customHeight="1" x14ac:dyDescent="0.2">
      <c r="A261" s="188">
        <v>255</v>
      </c>
      <c r="B261" s="190" t="s">
        <v>434</v>
      </c>
      <c r="C261" s="190" t="s">
        <v>854</v>
      </c>
      <c r="D261" s="196">
        <f t="shared" si="3"/>
        <v>331</v>
      </c>
      <c r="E261" s="197">
        <v>172</v>
      </c>
      <c r="F261" s="197">
        <v>41</v>
      </c>
      <c r="G261" s="197">
        <v>20</v>
      </c>
      <c r="H261" s="197">
        <v>3</v>
      </c>
      <c r="I261" s="197"/>
      <c r="J261" s="198">
        <v>118</v>
      </c>
      <c r="K261" s="199">
        <v>21</v>
      </c>
      <c r="L261" s="200">
        <v>1</v>
      </c>
      <c r="M261" s="199"/>
      <c r="N261" s="199"/>
      <c r="O261" s="197">
        <v>9</v>
      </c>
      <c r="P261" s="197">
        <v>4</v>
      </c>
      <c r="Q261" s="197">
        <v>67</v>
      </c>
      <c r="R261" s="197">
        <v>1</v>
      </c>
      <c r="S261" s="197">
        <v>16</v>
      </c>
      <c r="T261" s="197">
        <v>16</v>
      </c>
      <c r="U261" s="197">
        <v>80</v>
      </c>
      <c r="V261" s="197">
        <v>1</v>
      </c>
      <c r="W261" s="197"/>
      <c r="X261" s="197">
        <v>3</v>
      </c>
      <c r="Y261" s="197">
        <v>1</v>
      </c>
      <c r="Z261" s="197"/>
      <c r="AA261" s="197">
        <v>9</v>
      </c>
      <c r="AB261" s="197"/>
      <c r="AC261" s="197">
        <v>2</v>
      </c>
      <c r="AD261" s="197">
        <v>6</v>
      </c>
      <c r="AE261" s="197">
        <v>4</v>
      </c>
      <c r="AF261" s="197"/>
      <c r="AG261" s="197">
        <v>2</v>
      </c>
      <c r="AH261" s="197"/>
      <c r="AI261" s="197"/>
      <c r="AJ261" s="197"/>
      <c r="AK261" s="197"/>
      <c r="AL261" s="197"/>
      <c r="AM261" s="197">
        <v>32</v>
      </c>
      <c r="AN261" s="197"/>
      <c r="AO261" s="197">
        <v>17</v>
      </c>
      <c r="AP261" s="197"/>
      <c r="AQ261" s="197">
        <v>15</v>
      </c>
    </row>
    <row r="262" spans="1:43" s="2" customFormat="1" ht="13.15" hidden="1" customHeight="1" x14ac:dyDescent="0.2">
      <c r="A262" s="188">
        <v>256</v>
      </c>
      <c r="B262" s="190" t="s">
        <v>435</v>
      </c>
      <c r="C262" s="190" t="s">
        <v>855</v>
      </c>
      <c r="D262" s="196">
        <f t="shared" si="3"/>
        <v>0</v>
      </c>
      <c r="E262" s="197"/>
      <c r="F262" s="197"/>
      <c r="G262" s="197"/>
      <c r="H262" s="197"/>
      <c r="I262" s="197"/>
      <c r="J262" s="198"/>
      <c r="K262" s="199"/>
      <c r="L262" s="200"/>
      <c r="M262" s="199"/>
      <c r="N262" s="199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</row>
    <row r="263" spans="1:43" s="2" customFormat="1" ht="13.15" customHeight="1" x14ac:dyDescent="0.2">
      <c r="A263" s="188">
        <v>257</v>
      </c>
      <c r="B263" s="190" t="s">
        <v>436</v>
      </c>
      <c r="C263" s="190" t="s">
        <v>856</v>
      </c>
      <c r="D263" s="196">
        <f t="shared" ref="D263:D326" si="4">E263+F263+J263</f>
        <v>515</v>
      </c>
      <c r="E263" s="197">
        <v>199</v>
      </c>
      <c r="F263" s="197">
        <v>151</v>
      </c>
      <c r="G263" s="197">
        <v>61</v>
      </c>
      <c r="H263" s="197">
        <v>28</v>
      </c>
      <c r="I263" s="197">
        <v>4</v>
      </c>
      <c r="J263" s="198">
        <v>165</v>
      </c>
      <c r="K263" s="199">
        <v>8</v>
      </c>
      <c r="L263" s="200">
        <v>3</v>
      </c>
      <c r="M263" s="199"/>
      <c r="N263" s="199"/>
      <c r="O263" s="197">
        <v>1</v>
      </c>
      <c r="P263" s="197">
        <v>8</v>
      </c>
      <c r="Q263" s="197">
        <v>68</v>
      </c>
      <c r="R263" s="197"/>
      <c r="S263" s="197">
        <v>49</v>
      </c>
      <c r="T263" s="197">
        <v>20</v>
      </c>
      <c r="U263" s="197">
        <v>74</v>
      </c>
      <c r="V263" s="197"/>
      <c r="W263" s="197">
        <v>1</v>
      </c>
      <c r="X263" s="197">
        <v>1</v>
      </c>
      <c r="Y263" s="197"/>
      <c r="Z263" s="197"/>
      <c r="AA263" s="197">
        <v>6</v>
      </c>
      <c r="AB263" s="197"/>
      <c r="AC263" s="197"/>
      <c r="AD263" s="197">
        <v>20</v>
      </c>
      <c r="AE263" s="197">
        <v>3</v>
      </c>
      <c r="AF263" s="197"/>
      <c r="AG263" s="197">
        <v>11</v>
      </c>
      <c r="AH263" s="197"/>
      <c r="AI263" s="197"/>
      <c r="AJ263" s="197"/>
      <c r="AK263" s="197">
        <v>6</v>
      </c>
      <c r="AL263" s="197"/>
      <c r="AM263" s="197">
        <v>71</v>
      </c>
      <c r="AN263" s="197">
        <v>3</v>
      </c>
      <c r="AO263" s="197">
        <v>40</v>
      </c>
      <c r="AP263" s="197"/>
      <c r="AQ263" s="197">
        <v>24</v>
      </c>
    </row>
    <row r="264" spans="1:43" s="2" customFormat="1" ht="13.15" customHeight="1" x14ac:dyDescent="0.2">
      <c r="A264" s="188">
        <v>258</v>
      </c>
      <c r="B264" s="190" t="s">
        <v>437</v>
      </c>
      <c r="C264" s="190" t="s">
        <v>857</v>
      </c>
      <c r="D264" s="196">
        <f t="shared" si="4"/>
        <v>51</v>
      </c>
      <c r="E264" s="197">
        <v>22</v>
      </c>
      <c r="F264" s="197">
        <v>13</v>
      </c>
      <c r="G264" s="197">
        <v>3</v>
      </c>
      <c r="H264" s="197"/>
      <c r="I264" s="197"/>
      <c r="J264" s="198">
        <v>16</v>
      </c>
      <c r="K264" s="199">
        <v>1</v>
      </c>
      <c r="L264" s="200"/>
      <c r="M264" s="199"/>
      <c r="N264" s="199"/>
      <c r="O264" s="197">
        <v>1</v>
      </c>
      <c r="P264" s="197">
        <v>2</v>
      </c>
      <c r="Q264" s="197">
        <v>4</v>
      </c>
      <c r="R264" s="197"/>
      <c r="S264" s="197">
        <v>7</v>
      </c>
      <c r="T264" s="197">
        <v>1</v>
      </c>
      <c r="U264" s="197">
        <v>6</v>
      </c>
      <c r="V264" s="197"/>
      <c r="W264" s="197"/>
      <c r="X264" s="197"/>
      <c r="Y264" s="197"/>
      <c r="Z264" s="197"/>
      <c r="AA264" s="197"/>
      <c r="AB264" s="197"/>
      <c r="AC264" s="197"/>
      <c r="AD264" s="197">
        <v>1</v>
      </c>
      <c r="AE264" s="197"/>
      <c r="AF264" s="197"/>
      <c r="AG264" s="197"/>
      <c r="AH264" s="197"/>
      <c r="AI264" s="197"/>
      <c r="AJ264" s="197"/>
      <c r="AK264" s="197">
        <v>1</v>
      </c>
      <c r="AL264" s="197"/>
      <c r="AM264" s="197">
        <v>9</v>
      </c>
      <c r="AN264" s="197">
        <v>2</v>
      </c>
      <c r="AO264" s="197">
        <v>3</v>
      </c>
      <c r="AP264" s="197"/>
      <c r="AQ264" s="197">
        <v>3</v>
      </c>
    </row>
    <row r="265" spans="1:43" s="2" customFormat="1" ht="13.15" customHeight="1" x14ac:dyDescent="0.2">
      <c r="A265" s="188">
        <v>259</v>
      </c>
      <c r="B265" s="190" t="s">
        <v>438</v>
      </c>
      <c r="C265" s="190" t="s">
        <v>858</v>
      </c>
      <c r="D265" s="196">
        <f t="shared" si="4"/>
        <v>9</v>
      </c>
      <c r="E265" s="197">
        <v>5</v>
      </c>
      <c r="F265" s="197">
        <v>4</v>
      </c>
      <c r="G265" s="197">
        <v>1</v>
      </c>
      <c r="H265" s="197"/>
      <c r="I265" s="197"/>
      <c r="J265" s="198"/>
      <c r="K265" s="199"/>
      <c r="L265" s="200"/>
      <c r="M265" s="199"/>
      <c r="N265" s="199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</row>
    <row r="266" spans="1:43" s="2" customFormat="1" ht="13.15" hidden="1" customHeight="1" x14ac:dyDescent="0.2">
      <c r="A266" s="188">
        <v>260</v>
      </c>
      <c r="B266" s="190" t="s">
        <v>439</v>
      </c>
      <c r="C266" s="190" t="s">
        <v>859</v>
      </c>
      <c r="D266" s="196">
        <f t="shared" si="4"/>
        <v>0</v>
      </c>
      <c r="E266" s="197"/>
      <c r="F266" s="197"/>
      <c r="G266" s="197"/>
      <c r="H266" s="197"/>
      <c r="I266" s="197"/>
      <c r="J266" s="198"/>
      <c r="K266" s="199"/>
      <c r="L266" s="200"/>
      <c r="M266" s="199"/>
      <c r="N266" s="199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</row>
    <row r="267" spans="1:43" s="2" customFormat="1" ht="13.15" customHeight="1" x14ac:dyDescent="0.2">
      <c r="A267" s="188">
        <v>261</v>
      </c>
      <c r="B267" s="190" t="s">
        <v>440</v>
      </c>
      <c r="C267" s="190" t="s">
        <v>860</v>
      </c>
      <c r="D267" s="196">
        <f t="shared" si="4"/>
        <v>1</v>
      </c>
      <c r="E267" s="197"/>
      <c r="F267" s="197">
        <v>1</v>
      </c>
      <c r="G267" s="197">
        <v>1</v>
      </c>
      <c r="H267" s="197"/>
      <c r="I267" s="197"/>
      <c r="J267" s="198"/>
      <c r="K267" s="199"/>
      <c r="L267" s="200"/>
      <c r="M267" s="199"/>
      <c r="N267" s="199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</row>
    <row r="268" spans="1:43" s="2" customFormat="1" ht="13.15" hidden="1" customHeight="1" x14ac:dyDescent="0.2">
      <c r="A268" s="188">
        <v>262</v>
      </c>
      <c r="B268" s="190" t="s">
        <v>441</v>
      </c>
      <c r="C268" s="190" t="s">
        <v>861</v>
      </c>
      <c r="D268" s="196">
        <f t="shared" si="4"/>
        <v>0</v>
      </c>
      <c r="E268" s="197"/>
      <c r="F268" s="197"/>
      <c r="G268" s="197"/>
      <c r="H268" s="197"/>
      <c r="I268" s="197"/>
      <c r="J268" s="198"/>
      <c r="K268" s="199"/>
      <c r="L268" s="200"/>
      <c r="M268" s="199"/>
      <c r="N268" s="199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</row>
    <row r="269" spans="1:43" s="2" customFormat="1" ht="13.15" customHeight="1" x14ac:dyDescent="0.2">
      <c r="A269" s="188">
        <v>263</v>
      </c>
      <c r="B269" s="190" t="s">
        <v>442</v>
      </c>
      <c r="C269" s="190">
        <v>315</v>
      </c>
      <c r="D269" s="196">
        <f t="shared" si="4"/>
        <v>1</v>
      </c>
      <c r="E269" s="197"/>
      <c r="F269" s="197">
        <v>1</v>
      </c>
      <c r="G269" s="197"/>
      <c r="H269" s="197"/>
      <c r="I269" s="197"/>
      <c r="J269" s="198"/>
      <c r="K269" s="199"/>
      <c r="L269" s="200"/>
      <c r="M269" s="199"/>
      <c r="N269" s="199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</row>
    <row r="270" spans="1:43" s="2" customFormat="1" ht="13.15" hidden="1" customHeight="1" x14ac:dyDescent="0.2">
      <c r="A270" s="188">
        <v>264</v>
      </c>
      <c r="B270" s="190" t="s">
        <v>443</v>
      </c>
      <c r="C270" s="190" t="s">
        <v>863</v>
      </c>
      <c r="D270" s="196">
        <f t="shared" si="4"/>
        <v>0</v>
      </c>
      <c r="E270" s="197"/>
      <c r="F270" s="197"/>
      <c r="G270" s="197"/>
      <c r="H270" s="197"/>
      <c r="I270" s="197"/>
      <c r="J270" s="198"/>
      <c r="K270" s="199"/>
      <c r="L270" s="200"/>
      <c r="M270" s="199"/>
      <c r="N270" s="199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</row>
    <row r="271" spans="1:43" s="2" customFormat="1" ht="13.15" customHeight="1" x14ac:dyDescent="0.2">
      <c r="A271" s="188">
        <v>265</v>
      </c>
      <c r="B271" s="190" t="s">
        <v>444</v>
      </c>
      <c r="C271" s="190" t="s">
        <v>864</v>
      </c>
      <c r="D271" s="196">
        <f t="shared" si="4"/>
        <v>25</v>
      </c>
      <c r="E271" s="197">
        <v>7</v>
      </c>
      <c r="F271" s="197">
        <v>12</v>
      </c>
      <c r="G271" s="197">
        <v>7</v>
      </c>
      <c r="H271" s="197">
        <v>1</v>
      </c>
      <c r="I271" s="197"/>
      <c r="J271" s="198">
        <v>6</v>
      </c>
      <c r="K271" s="199"/>
      <c r="L271" s="200"/>
      <c r="M271" s="199"/>
      <c r="N271" s="199"/>
      <c r="O271" s="197">
        <v>1</v>
      </c>
      <c r="P271" s="197"/>
      <c r="Q271" s="197">
        <v>1</v>
      </c>
      <c r="R271" s="197"/>
      <c r="S271" s="197">
        <v>1</v>
      </c>
      <c r="T271" s="197">
        <v>1</v>
      </c>
      <c r="U271" s="197">
        <v>2</v>
      </c>
      <c r="V271" s="197"/>
      <c r="W271" s="197"/>
      <c r="X271" s="197"/>
      <c r="Y271" s="197"/>
      <c r="Z271" s="197"/>
      <c r="AA271" s="197">
        <v>1</v>
      </c>
      <c r="AB271" s="197"/>
      <c r="AC271" s="197"/>
      <c r="AD271" s="197">
        <v>2</v>
      </c>
      <c r="AE271" s="197"/>
      <c r="AF271" s="197"/>
      <c r="AG271" s="197">
        <v>2</v>
      </c>
      <c r="AH271" s="197"/>
      <c r="AI271" s="197"/>
      <c r="AJ271" s="197"/>
      <c r="AK271" s="197"/>
      <c r="AL271" s="197"/>
      <c r="AM271" s="197">
        <v>2</v>
      </c>
      <c r="AN271" s="197"/>
      <c r="AO271" s="197">
        <v>2</v>
      </c>
      <c r="AP271" s="197"/>
      <c r="AQ271" s="197"/>
    </row>
    <row r="272" spans="1:43" s="2" customFormat="1" ht="13.15" hidden="1" customHeight="1" x14ac:dyDescent="0.2">
      <c r="A272" s="188">
        <v>266</v>
      </c>
      <c r="B272" s="190" t="s">
        <v>445</v>
      </c>
      <c r="C272" s="190" t="s">
        <v>865</v>
      </c>
      <c r="D272" s="196">
        <f t="shared" si="4"/>
        <v>0</v>
      </c>
      <c r="E272" s="197"/>
      <c r="F272" s="197"/>
      <c r="G272" s="197"/>
      <c r="H272" s="197"/>
      <c r="I272" s="197"/>
      <c r="J272" s="198"/>
      <c r="K272" s="199"/>
      <c r="L272" s="200"/>
      <c r="M272" s="199"/>
      <c r="N272" s="199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</row>
    <row r="273" spans="1:43" s="2" customFormat="1" ht="13.15" hidden="1" customHeight="1" x14ac:dyDescent="0.2">
      <c r="A273" s="188">
        <v>267</v>
      </c>
      <c r="B273" s="190" t="s">
        <v>446</v>
      </c>
      <c r="C273" s="190" t="s">
        <v>866</v>
      </c>
      <c r="D273" s="196">
        <f t="shared" si="4"/>
        <v>0</v>
      </c>
      <c r="E273" s="197"/>
      <c r="F273" s="197"/>
      <c r="G273" s="197"/>
      <c r="H273" s="197"/>
      <c r="I273" s="197"/>
      <c r="J273" s="198"/>
      <c r="K273" s="199"/>
      <c r="L273" s="200"/>
      <c r="M273" s="199"/>
      <c r="N273" s="199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</row>
    <row r="274" spans="1:43" s="2" customFormat="1" ht="13.15" customHeight="1" x14ac:dyDescent="0.2">
      <c r="A274" s="188">
        <v>268</v>
      </c>
      <c r="B274" s="190" t="s">
        <v>447</v>
      </c>
      <c r="C274" s="190" t="s">
        <v>867</v>
      </c>
      <c r="D274" s="196">
        <f t="shared" si="4"/>
        <v>3</v>
      </c>
      <c r="E274" s="197"/>
      <c r="F274" s="197"/>
      <c r="G274" s="197"/>
      <c r="H274" s="197"/>
      <c r="I274" s="197"/>
      <c r="J274" s="198">
        <v>3</v>
      </c>
      <c r="K274" s="199"/>
      <c r="L274" s="200"/>
      <c r="M274" s="199"/>
      <c r="N274" s="199"/>
      <c r="O274" s="197">
        <v>1</v>
      </c>
      <c r="P274" s="197"/>
      <c r="Q274" s="197">
        <v>1</v>
      </c>
      <c r="R274" s="197"/>
      <c r="S274" s="197"/>
      <c r="T274" s="197"/>
      <c r="U274" s="197">
        <v>2</v>
      </c>
      <c r="V274" s="197"/>
      <c r="W274" s="197"/>
      <c r="X274" s="197"/>
      <c r="Y274" s="197"/>
      <c r="Z274" s="197"/>
      <c r="AA274" s="197"/>
      <c r="AB274" s="197"/>
      <c r="AC274" s="197"/>
      <c r="AD274" s="197">
        <v>1</v>
      </c>
      <c r="AE274" s="197">
        <v>1</v>
      </c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</row>
    <row r="275" spans="1:43" s="2" customFormat="1" ht="13.15" customHeight="1" x14ac:dyDescent="0.2">
      <c r="A275" s="188">
        <v>269</v>
      </c>
      <c r="B275" s="190" t="s">
        <v>448</v>
      </c>
      <c r="C275" s="190">
        <v>321</v>
      </c>
      <c r="D275" s="196">
        <f t="shared" si="4"/>
        <v>4</v>
      </c>
      <c r="E275" s="197">
        <v>1</v>
      </c>
      <c r="F275" s="197">
        <v>1</v>
      </c>
      <c r="G275" s="197">
        <v>1</v>
      </c>
      <c r="H275" s="197"/>
      <c r="I275" s="197"/>
      <c r="J275" s="198">
        <v>2</v>
      </c>
      <c r="K275" s="199"/>
      <c r="L275" s="200"/>
      <c r="M275" s="199"/>
      <c r="N275" s="199"/>
      <c r="O275" s="197"/>
      <c r="P275" s="197"/>
      <c r="Q275" s="197">
        <v>2</v>
      </c>
      <c r="R275" s="197"/>
      <c r="S275" s="197"/>
      <c r="T275" s="197"/>
      <c r="U275" s="197">
        <v>1</v>
      </c>
      <c r="V275" s="197"/>
      <c r="W275" s="197"/>
      <c r="X275" s="197"/>
      <c r="Y275" s="197"/>
      <c r="Z275" s="197"/>
      <c r="AA275" s="197"/>
      <c r="AB275" s="197"/>
      <c r="AC275" s="197"/>
      <c r="AD275" s="197">
        <v>1</v>
      </c>
      <c r="AE275" s="197"/>
      <c r="AF275" s="197"/>
      <c r="AG275" s="197"/>
      <c r="AH275" s="197"/>
      <c r="AI275" s="197"/>
      <c r="AJ275" s="197"/>
      <c r="AK275" s="197">
        <v>1</v>
      </c>
      <c r="AL275" s="197"/>
      <c r="AM275" s="197"/>
      <c r="AN275" s="197"/>
      <c r="AO275" s="197"/>
      <c r="AP275" s="197"/>
      <c r="AQ275" s="197"/>
    </row>
    <row r="276" spans="1:43" s="2" customFormat="1" ht="13.15" hidden="1" customHeight="1" x14ac:dyDescent="0.2">
      <c r="A276" s="188">
        <v>270</v>
      </c>
      <c r="B276" s="190" t="s">
        <v>449</v>
      </c>
      <c r="C276" s="190" t="s">
        <v>869</v>
      </c>
      <c r="D276" s="196">
        <f t="shared" si="4"/>
        <v>0</v>
      </c>
      <c r="E276" s="197"/>
      <c r="F276" s="197"/>
      <c r="G276" s="197"/>
      <c r="H276" s="197"/>
      <c r="I276" s="197"/>
      <c r="J276" s="198"/>
      <c r="K276" s="199"/>
      <c r="L276" s="200"/>
      <c r="M276" s="199"/>
      <c r="N276" s="199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</row>
    <row r="277" spans="1:43" s="2" customFormat="1" ht="13.15" hidden="1" customHeight="1" x14ac:dyDescent="0.2">
      <c r="A277" s="188">
        <v>271</v>
      </c>
      <c r="B277" s="190" t="s">
        <v>450</v>
      </c>
      <c r="C277" s="190" t="s">
        <v>870</v>
      </c>
      <c r="D277" s="196">
        <f t="shared" si="4"/>
        <v>0</v>
      </c>
      <c r="E277" s="197"/>
      <c r="F277" s="197"/>
      <c r="G277" s="197"/>
      <c r="H277" s="197"/>
      <c r="I277" s="197"/>
      <c r="J277" s="198"/>
      <c r="K277" s="199"/>
      <c r="L277" s="200"/>
      <c r="M277" s="199"/>
      <c r="N277" s="199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</row>
    <row r="278" spans="1:43" s="2" customFormat="1" ht="13.15" hidden="1" customHeight="1" x14ac:dyDescent="0.2">
      <c r="A278" s="188">
        <v>272</v>
      </c>
      <c r="B278" s="190" t="s">
        <v>451</v>
      </c>
      <c r="C278" s="190" t="s">
        <v>871</v>
      </c>
      <c r="D278" s="196">
        <f t="shared" si="4"/>
        <v>0</v>
      </c>
      <c r="E278" s="197"/>
      <c r="F278" s="197"/>
      <c r="G278" s="197"/>
      <c r="H278" s="197"/>
      <c r="I278" s="197"/>
      <c r="J278" s="198"/>
      <c r="K278" s="199"/>
      <c r="L278" s="200"/>
      <c r="M278" s="199"/>
      <c r="N278" s="199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</row>
    <row r="279" spans="1:43" s="2" customFormat="1" ht="13.15" hidden="1" customHeight="1" x14ac:dyDescent="0.2">
      <c r="A279" s="188">
        <v>273</v>
      </c>
      <c r="B279" s="190" t="s">
        <v>452</v>
      </c>
      <c r="C279" s="190">
        <v>323</v>
      </c>
      <c r="D279" s="196">
        <f t="shared" si="4"/>
        <v>0</v>
      </c>
      <c r="E279" s="197"/>
      <c r="F279" s="197"/>
      <c r="G279" s="197"/>
      <c r="H279" s="197"/>
      <c r="I279" s="197"/>
      <c r="J279" s="198"/>
      <c r="K279" s="199"/>
      <c r="L279" s="200"/>
      <c r="M279" s="199"/>
      <c r="N279" s="199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</row>
    <row r="280" spans="1:43" s="2" customFormat="1" ht="13.15" hidden="1" customHeight="1" x14ac:dyDescent="0.2">
      <c r="A280" s="188">
        <v>274</v>
      </c>
      <c r="B280" s="190" t="s">
        <v>453</v>
      </c>
      <c r="C280" s="190" t="s">
        <v>873</v>
      </c>
      <c r="D280" s="196">
        <f t="shared" si="4"/>
        <v>0</v>
      </c>
      <c r="E280" s="197"/>
      <c r="F280" s="197"/>
      <c r="G280" s="197"/>
      <c r="H280" s="197"/>
      <c r="I280" s="197"/>
      <c r="J280" s="198"/>
      <c r="K280" s="199"/>
      <c r="L280" s="200"/>
      <c r="M280" s="199"/>
      <c r="N280" s="199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</row>
    <row r="281" spans="1:43" s="2" customFormat="1" ht="13.15" hidden="1" customHeight="1" x14ac:dyDescent="0.2">
      <c r="A281" s="188">
        <v>275</v>
      </c>
      <c r="B281" s="190" t="s">
        <v>454</v>
      </c>
      <c r="C281" s="190">
        <v>325</v>
      </c>
      <c r="D281" s="196">
        <f t="shared" si="4"/>
        <v>0</v>
      </c>
      <c r="E281" s="197"/>
      <c r="F281" s="197"/>
      <c r="G281" s="197"/>
      <c r="H281" s="197"/>
      <c r="I281" s="197"/>
      <c r="J281" s="198"/>
      <c r="K281" s="199"/>
      <c r="L281" s="200"/>
      <c r="M281" s="199"/>
      <c r="N281" s="199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</row>
    <row r="282" spans="1:43" s="2" customFormat="1" ht="13.15" hidden="1" customHeight="1" x14ac:dyDescent="0.2">
      <c r="A282" s="188">
        <v>276</v>
      </c>
      <c r="B282" s="190" t="s">
        <v>455</v>
      </c>
      <c r="C282" s="190">
        <v>326</v>
      </c>
      <c r="D282" s="196">
        <f t="shared" si="4"/>
        <v>0</v>
      </c>
      <c r="E282" s="197"/>
      <c r="F282" s="197"/>
      <c r="G282" s="197"/>
      <c r="H282" s="197"/>
      <c r="I282" s="197"/>
      <c r="J282" s="198"/>
      <c r="K282" s="199"/>
      <c r="L282" s="200"/>
      <c r="M282" s="199"/>
      <c r="N282" s="199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</row>
    <row r="283" spans="1:43" s="2" customFormat="1" ht="13.15" hidden="1" customHeight="1" x14ac:dyDescent="0.2">
      <c r="A283" s="188">
        <v>277</v>
      </c>
      <c r="B283" s="190" t="s">
        <v>456</v>
      </c>
      <c r="C283" s="190">
        <v>327</v>
      </c>
      <c r="D283" s="196">
        <f t="shared" si="4"/>
        <v>0</v>
      </c>
      <c r="E283" s="197"/>
      <c r="F283" s="197"/>
      <c r="G283" s="197"/>
      <c r="H283" s="197"/>
      <c r="I283" s="197"/>
      <c r="J283" s="198"/>
      <c r="K283" s="199"/>
      <c r="L283" s="200"/>
      <c r="M283" s="199"/>
      <c r="N283" s="199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</row>
    <row r="284" spans="1:43" s="2" customFormat="1" ht="13.15" customHeight="1" x14ac:dyDescent="0.2">
      <c r="A284" s="188">
        <v>278</v>
      </c>
      <c r="B284" s="189" t="s">
        <v>457</v>
      </c>
      <c r="C284" s="189" t="s">
        <v>877</v>
      </c>
      <c r="D284" s="196">
        <f t="shared" si="4"/>
        <v>19</v>
      </c>
      <c r="E284" s="197">
        <v>8</v>
      </c>
      <c r="F284" s="197">
        <v>2</v>
      </c>
      <c r="G284" s="197">
        <v>1</v>
      </c>
      <c r="H284" s="197"/>
      <c r="I284" s="197"/>
      <c r="J284" s="198">
        <v>9</v>
      </c>
      <c r="K284" s="199">
        <v>2</v>
      </c>
      <c r="L284" s="200">
        <v>3</v>
      </c>
      <c r="M284" s="199"/>
      <c r="N284" s="199">
        <v>1</v>
      </c>
      <c r="O284" s="197">
        <v>1</v>
      </c>
      <c r="P284" s="197"/>
      <c r="Q284" s="197">
        <v>7</v>
      </c>
      <c r="R284" s="197"/>
      <c r="S284" s="197"/>
      <c r="T284" s="197"/>
      <c r="U284" s="197">
        <v>7</v>
      </c>
      <c r="V284" s="197"/>
      <c r="W284" s="197"/>
      <c r="X284" s="197"/>
      <c r="Y284" s="197"/>
      <c r="Z284" s="197"/>
      <c r="AA284" s="197">
        <v>2</v>
      </c>
      <c r="AB284" s="197"/>
      <c r="AC284" s="197"/>
      <c r="AD284" s="197">
        <v>1</v>
      </c>
      <c r="AE284" s="197"/>
      <c r="AF284" s="197"/>
      <c r="AG284" s="197"/>
      <c r="AH284" s="197"/>
      <c r="AI284" s="197"/>
      <c r="AJ284" s="197"/>
      <c r="AK284" s="197">
        <v>1</v>
      </c>
      <c r="AL284" s="197"/>
      <c r="AM284" s="197"/>
      <c r="AN284" s="197"/>
      <c r="AO284" s="197"/>
      <c r="AP284" s="197"/>
      <c r="AQ284" s="197"/>
    </row>
    <row r="285" spans="1:43" s="2" customFormat="1" ht="13.15" hidden="1" customHeight="1" x14ac:dyDescent="0.2">
      <c r="A285" s="188">
        <v>279</v>
      </c>
      <c r="B285" s="190" t="s">
        <v>458</v>
      </c>
      <c r="C285" s="190" t="s">
        <v>878</v>
      </c>
      <c r="D285" s="196">
        <f t="shared" si="4"/>
        <v>0</v>
      </c>
      <c r="E285" s="197"/>
      <c r="F285" s="197"/>
      <c r="G285" s="197"/>
      <c r="H285" s="197"/>
      <c r="I285" s="197"/>
      <c r="J285" s="198"/>
      <c r="K285" s="199"/>
      <c r="L285" s="200"/>
      <c r="M285" s="199"/>
      <c r="N285" s="199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</row>
    <row r="286" spans="1:43" s="2" customFormat="1" ht="13.15" customHeight="1" x14ac:dyDescent="0.2">
      <c r="A286" s="188">
        <v>280</v>
      </c>
      <c r="B286" s="190" t="s">
        <v>459</v>
      </c>
      <c r="C286" s="190" t="s">
        <v>879</v>
      </c>
      <c r="D286" s="196">
        <f t="shared" si="4"/>
        <v>1</v>
      </c>
      <c r="E286" s="197"/>
      <c r="F286" s="197"/>
      <c r="G286" s="197"/>
      <c r="H286" s="197"/>
      <c r="I286" s="197"/>
      <c r="J286" s="198">
        <v>1</v>
      </c>
      <c r="K286" s="199">
        <v>1</v>
      </c>
      <c r="L286" s="200"/>
      <c r="M286" s="199"/>
      <c r="N286" s="199"/>
      <c r="O286" s="197"/>
      <c r="P286" s="197"/>
      <c r="Q286" s="197">
        <v>1</v>
      </c>
      <c r="R286" s="197"/>
      <c r="S286" s="197"/>
      <c r="T286" s="197"/>
      <c r="U286" s="197">
        <v>1</v>
      </c>
      <c r="V286" s="197"/>
      <c r="W286" s="197"/>
      <c r="X286" s="197"/>
      <c r="Y286" s="197"/>
      <c r="Z286" s="197"/>
      <c r="AA286" s="197">
        <v>1</v>
      </c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</row>
    <row r="287" spans="1:43" s="2" customFormat="1" ht="13.15" customHeight="1" x14ac:dyDescent="0.2">
      <c r="A287" s="188">
        <v>281</v>
      </c>
      <c r="B287" s="190" t="s">
        <v>460</v>
      </c>
      <c r="C287" s="190" t="s">
        <v>880</v>
      </c>
      <c r="D287" s="196">
        <f t="shared" si="4"/>
        <v>1</v>
      </c>
      <c r="E287" s="197"/>
      <c r="F287" s="197"/>
      <c r="G287" s="197"/>
      <c r="H287" s="197"/>
      <c r="I287" s="197"/>
      <c r="J287" s="198">
        <v>1</v>
      </c>
      <c r="K287" s="199"/>
      <c r="L287" s="200">
        <v>1</v>
      </c>
      <c r="M287" s="199"/>
      <c r="N287" s="199">
        <v>1</v>
      </c>
      <c r="O287" s="197"/>
      <c r="P287" s="197"/>
      <c r="Q287" s="197">
        <v>1</v>
      </c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</row>
    <row r="288" spans="1:43" s="2" customFormat="1" ht="13.15" customHeight="1" x14ac:dyDescent="0.2">
      <c r="A288" s="188">
        <v>282</v>
      </c>
      <c r="B288" s="190" t="s">
        <v>461</v>
      </c>
      <c r="C288" s="190">
        <v>332</v>
      </c>
      <c r="D288" s="196">
        <f t="shared" si="4"/>
        <v>10</v>
      </c>
      <c r="E288" s="197">
        <v>5</v>
      </c>
      <c r="F288" s="197">
        <v>1</v>
      </c>
      <c r="G288" s="197">
        <v>1</v>
      </c>
      <c r="H288" s="197"/>
      <c r="I288" s="197"/>
      <c r="J288" s="198">
        <v>4</v>
      </c>
      <c r="K288" s="199"/>
      <c r="L288" s="200">
        <v>2</v>
      </c>
      <c r="M288" s="199"/>
      <c r="N288" s="199"/>
      <c r="O288" s="197"/>
      <c r="P288" s="197"/>
      <c r="Q288" s="197">
        <v>4</v>
      </c>
      <c r="R288" s="197"/>
      <c r="S288" s="197"/>
      <c r="T288" s="197"/>
      <c r="U288" s="197">
        <v>4</v>
      </c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</row>
    <row r="289" spans="1:43" s="2" customFormat="1" ht="13.15" hidden="1" customHeight="1" x14ac:dyDescent="0.2">
      <c r="A289" s="188">
        <v>283</v>
      </c>
      <c r="B289" s="190" t="s">
        <v>462</v>
      </c>
      <c r="C289" s="190" t="s">
        <v>882</v>
      </c>
      <c r="D289" s="196">
        <f t="shared" si="4"/>
        <v>0</v>
      </c>
      <c r="E289" s="197"/>
      <c r="F289" s="197"/>
      <c r="G289" s="197"/>
      <c r="H289" s="197"/>
      <c r="I289" s="197"/>
      <c r="J289" s="198"/>
      <c r="K289" s="199"/>
      <c r="L289" s="200"/>
      <c r="M289" s="199"/>
      <c r="N289" s="199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</row>
    <row r="290" spans="1:43" s="2" customFormat="1" ht="13.15" hidden="1" customHeight="1" x14ac:dyDescent="0.2">
      <c r="A290" s="188">
        <v>284</v>
      </c>
      <c r="B290" s="190" t="s">
        <v>2303</v>
      </c>
      <c r="C290" s="190" t="s">
        <v>2302</v>
      </c>
      <c r="D290" s="196">
        <f t="shared" si="4"/>
        <v>0</v>
      </c>
      <c r="E290" s="197"/>
      <c r="F290" s="197"/>
      <c r="G290" s="197"/>
      <c r="H290" s="197"/>
      <c r="I290" s="197"/>
      <c r="J290" s="198"/>
      <c r="K290" s="199"/>
      <c r="L290" s="200"/>
      <c r="M290" s="199"/>
      <c r="N290" s="199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</row>
    <row r="291" spans="1:43" s="2" customFormat="1" ht="13.15" hidden="1" customHeight="1" x14ac:dyDescent="0.2">
      <c r="A291" s="188">
        <v>285</v>
      </c>
      <c r="B291" s="190" t="s">
        <v>463</v>
      </c>
      <c r="C291" s="190">
        <v>333</v>
      </c>
      <c r="D291" s="196">
        <f t="shared" si="4"/>
        <v>0</v>
      </c>
      <c r="E291" s="197"/>
      <c r="F291" s="197"/>
      <c r="G291" s="197"/>
      <c r="H291" s="197"/>
      <c r="I291" s="197"/>
      <c r="J291" s="198"/>
      <c r="K291" s="199"/>
      <c r="L291" s="200"/>
      <c r="M291" s="199"/>
      <c r="N291" s="199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</row>
    <row r="292" spans="1:43" s="2" customFormat="1" ht="13.15" hidden="1" customHeight="1" x14ac:dyDescent="0.2">
      <c r="A292" s="188">
        <v>286</v>
      </c>
      <c r="B292" s="190" t="s">
        <v>464</v>
      </c>
      <c r="C292" s="190" t="s">
        <v>884</v>
      </c>
      <c r="D292" s="196">
        <f t="shared" si="4"/>
        <v>0</v>
      </c>
      <c r="E292" s="197"/>
      <c r="F292" s="197"/>
      <c r="G292" s="197"/>
      <c r="H292" s="197"/>
      <c r="I292" s="197"/>
      <c r="J292" s="198"/>
      <c r="K292" s="199"/>
      <c r="L292" s="200"/>
      <c r="M292" s="199"/>
      <c r="N292" s="199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</row>
    <row r="293" spans="1:43" s="2" customFormat="1" ht="13.15" customHeight="1" x14ac:dyDescent="0.2">
      <c r="A293" s="188">
        <v>287</v>
      </c>
      <c r="B293" s="190" t="s">
        <v>465</v>
      </c>
      <c r="C293" s="190" t="s">
        <v>885</v>
      </c>
      <c r="D293" s="196">
        <f t="shared" si="4"/>
        <v>5</v>
      </c>
      <c r="E293" s="197">
        <v>2</v>
      </c>
      <c r="F293" s="197">
        <v>1</v>
      </c>
      <c r="G293" s="197"/>
      <c r="H293" s="197"/>
      <c r="I293" s="197"/>
      <c r="J293" s="198">
        <v>2</v>
      </c>
      <c r="K293" s="199"/>
      <c r="L293" s="200"/>
      <c r="M293" s="199"/>
      <c r="N293" s="199"/>
      <c r="O293" s="197">
        <v>1</v>
      </c>
      <c r="P293" s="197"/>
      <c r="Q293" s="197">
        <v>1</v>
      </c>
      <c r="R293" s="197"/>
      <c r="S293" s="197"/>
      <c r="T293" s="197"/>
      <c r="U293" s="197">
        <v>2</v>
      </c>
      <c r="V293" s="197"/>
      <c r="W293" s="197"/>
      <c r="X293" s="197"/>
      <c r="Y293" s="197"/>
      <c r="Z293" s="197"/>
      <c r="AA293" s="197">
        <v>1</v>
      </c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</row>
    <row r="294" spans="1:43" s="2" customFormat="1" ht="13.15" customHeight="1" x14ac:dyDescent="0.2">
      <c r="A294" s="188">
        <v>288</v>
      </c>
      <c r="B294" s="190" t="s">
        <v>466</v>
      </c>
      <c r="C294" s="190" t="s">
        <v>886</v>
      </c>
      <c r="D294" s="196">
        <f t="shared" si="4"/>
        <v>1</v>
      </c>
      <c r="E294" s="197"/>
      <c r="F294" s="197"/>
      <c r="G294" s="197"/>
      <c r="H294" s="197"/>
      <c r="I294" s="197"/>
      <c r="J294" s="198">
        <v>1</v>
      </c>
      <c r="K294" s="199">
        <v>1</v>
      </c>
      <c r="L294" s="200"/>
      <c r="M294" s="199"/>
      <c r="N294" s="199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>
        <v>1</v>
      </c>
      <c r="AE294" s="197"/>
      <c r="AF294" s="197"/>
      <c r="AG294" s="197"/>
      <c r="AH294" s="197"/>
      <c r="AI294" s="197"/>
      <c r="AJ294" s="197"/>
      <c r="AK294" s="197">
        <v>1</v>
      </c>
      <c r="AL294" s="197"/>
      <c r="AM294" s="197"/>
      <c r="AN294" s="197"/>
      <c r="AO294" s="197"/>
      <c r="AP294" s="197"/>
      <c r="AQ294" s="197"/>
    </row>
    <row r="295" spans="1:43" s="2" customFormat="1" ht="13.15" hidden="1" customHeight="1" x14ac:dyDescent="0.2">
      <c r="A295" s="188">
        <v>289</v>
      </c>
      <c r="B295" s="190" t="s">
        <v>467</v>
      </c>
      <c r="C295" s="190" t="s">
        <v>887</v>
      </c>
      <c r="D295" s="196">
        <f t="shared" si="4"/>
        <v>0</v>
      </c>
      <c r="E295" s="197"/>
      <c r="F295" s="197"/>
      <c r="G295" s="197"/>
      <c r="H295" s="197"/>
      <c r="I295" s="197"/>
      <c r="J295" s="198"/>
      <c r="K295" s="199"/>
      <c r="L295" s="200"/>
      <c r="M295" s="199"/>
      <c r="N295" s="199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</row>
    <row r="296" spans="1:43" s="2" customFormat="1" ht="13.15" customHeight="1" x14ac:dyDescent="0.2">
      <c r="A296" s="188">
        <v>290</v>
      </c>
      <c r="B296" s="190" t="s">
        <v>468</v>
      </c>
      <c r="C296" s="190">
        <v>337</v>
      </c>
      <c r="D296" s="196">
        <f t="shared" si="4"/>
        <v>1</v>
      </c>
      <c r="E296" s="197">
        <v>1</v>
      </c>
      <c r="F296" s="197"/>
      <c r="G296" s="197"/>
      <c r="H296" s="197"/>
      <c r="I296" s="197"/>
      <c r="J296" s="198"/>
      <c r="K296" s="199"/>
      <c r="L296" s="200"/>
      <c r="M296" s="199"/>
      <c r="N296" s="199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</row>
    <row r="297" spans="1:43" s="2" customFormat="1" ht="13.15" customHeight="1" x14ac:dyDescent="0.2">
      <c r="A297" s="188">
        <v>291</v>
      </c>
      <c r="B297" s="189" t="s">
        <v>469</v>
      </c>
      <c r="C297" s="189" t="s">
        <v>889</v>
      </c>
      <c r="D297" s="196">
        <f t="shared" si="4"/>
        <v>173</v>
      </c>
      <c r="E297" s="197">
        <v>66</v>
      </c>
      <c r="F297" s="197">
        <v>34</v>
      </c>
      <c r="G297" s="197">
        <v>11</v>
      </c>
      <c r="H297" s="197">
        <v>2</v>
      </c>
      <c r="I297" s="197"/>
      <c r="J297" s="198">
        <v>73</v>
      </c>
      <c r="K297" s="199">
        <v>8</v>
      </c>
      <c r="L297" s="200">
        <v>4</v>
      </c>
      <c r="M297" s="199">
        <v>1</v>
      </c>
      <c r="N297" s="199"/>
      <c r="O297" s="197">
        <v>2</v>
      </c>
      <c r="P297" s="197">
        <v>4</v>
      </c>
      <c r="Q297" s="197">
        <v>37</v>
      </c>
      <c r="R297" s="197">
        <v>1</v>
      </c>
      <c r="S297" s="197">
        <v>12</v>
      </c>
      <c r="T297" s="197">
        <v>8</v>
      </c>
      <c r="U297" s="197">
        <v>46</v>
      </c>
      <c r="V297" s="197">
        <v>1</v>
      </c>
      <c r="W297" s="197">
        <v>2</v>
      </c>
      <c r="X297" s="197">
        <v>1</v>
      </c>
      <c r="Y297" s="197"/>
      <c r="Z297" s="197"/>
      <c r="AA297" s="197">
        <v>1</v>
      </c>
      <c r="AB297" s="197"/>
      <c r="AC297" s="197"/>
      <c r="AD297" s="197">
        <v>9</v>
      </c>
      <c r="AE297" s="197">
        <v>1</v>
      </c>
      <c r="AF297" s="197"/>
      <c r="AG297" s="197"/>
      <c r="AH297" s="197"/>
      <c r="AI297" s="197"/>
      <c r="AJ297" s="197"/>
      <c r="AK297" s="197">
        <v>7</v>
      </c>
      <c r="AL297" s="197"/>
      <c r="AM297" s="197">
        <v>17</v>
      </c>
      <c r="AN297" s="197">
        <v>1</v>
      </c>
      <c r="AO297" s="197">
        <v>8</v>
      </c>
      <c r="AP297" s="197">
        <v>2</v>
      </c>
      <c r="AQ297" s="197">
        <v>5</v>
      </c>
    </row>
    <row r="298" spans="1:43" s="2" customFormat="1" ht="13.15" hidden="1" customHeight="1" x14ac:dyDescent="0.2">
      <c r="A298" s="188">
        <v>292</v>
      </c>
      <c r="B298" s="190" t="s">
        <v>470</v>
      </c>
      <c r="C298" s="190">
        <v>338</v>
      </c>
      <c r="D298" s="196">
        <f t="shared" si="4"/>
        <v>0</v>
      </c>
      <c r="E298" s="197"/>
      <c r="F298" s="197"/>
      <c r="G298" s="197"/>
      <c r="H298" s="197"/>
      <c r="I298" s="197"/>
      <c r="J298" s="198"/>
      <c r="K298" s="199"/>
      <c r="L298" s="200"/>
      <c r="M298" s="199"/>
      <c r="N298" s="199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</row>
    <row r="299" spans="1:43" s="2" customFormat="1" ht="13.15" hidden="1" customHeight="1" x14ac:dyDescent="0.2">
      <c r="A299" s="188">
        <v>293</v>
      </c>
      <c r="B299" s="190" t="s">
        <v>471</v>
      </c>
      <c r="C299" s="190" t="s">
        <v>891</v>
      </c>
      <c r="D299" s="196">
        <f t="shared" si="4"/>
        <v>0</v>
      </c>
      <c r="E299" s="197"/>
      <c r="F299" s="197"/>
      <c r="G299" s="197"/>
      <c r="H299" s="197"/>
      <c r="I299" s="197"/>
      <c r="J299" s="198"/>
      <c r="K299" s="199"/>
      <c r="L299" s="200"/>
      <c r="M299" s="199"/>
      <c r="N299" s="199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</row>
    <row r="300" spans="1:43" s="2" customFormat="1" ht="13.15" hidden="1" customHeight="1" x14ac:dyDescent="0.2">
      <c r="A300" s="188">
        <v>294</v>
      </c>
      <c r="B300" s="190" t="s">
        <v>472</v>
      </c>
      <c r="C300" s="190">
        <v>340</v>
      </c>
      <c r="D300" s="196">
        <f t="shared" si="4"/>
        <v>0</v>
      </c>
      <c r="E300" s="197"/>
      <c r="F300" s="197"/>
      <c r="G300" s="197"/>
      <c r="H300" s="197"/>
      <c r="I300" s="197"/>
      <c r="J300" s="198"/>
      <c r="K300" s="199"/>
      <c r="L300" s="200"/>
      <c r="M300" s="199"/>
      <c r="N300" s="199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</row>
    <row r="301" spans="1:43" s="2" customFormat="1" ht="13.15" hidden="1" customHeight="1" x14ac:dyDescent="0.2">
      <c r="A301" s="188">
        <v>295</v>
      </c>
      <c r="B301" s="190" t="s">
        <v>473</v>
      </c>
      <c r="C301" s="190" t="s">
        <v>893</v>
      </c>
      <c r="D301" s="196">
        <f t="shared" si="4"/>
        <v>0</v>
      </c>
      <c r="E301" s="197"/>
      <c r="F301" s="197"/>
      <c r="G301" s="197"/>
      <c r="H301" s="197"/>
      <c r="I301" s="197"/>
      <c r="J301" s="198"/>
      <c r="K301" s="199"/>
      <c r="L301" s="200"/>
      <c r="M301" s="199"/>
      <c r="N301" s="199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</row>
    <row r="302" spans="1:43" s="2" customFormat="1" ht="13.15" customHeight="1" x14ac:dyDescent="0.2">
      <c r="A302" s="188">
        <v>296</v>
      </c>
      <c r="B302" s="190" t="s">
        <v>474</v>
      </c>
      <c r="C302" s="190" t="s">
        <v>894</v>
      </c>
      <c r="D302" s="196">
        <f t="shared" si="4"/>
        <v>12</v>
      </c>
      <c r="E302" s="197">
        <v>7</v>
      </c>
      <c r="F302" s="197">
        <v>2</v>
      </c>
      <c r="G302" s="197"/>
      <c r="H302" s="197">
        <v>1</v>
      </c>
      <c r="I302" s="197"/>
      <c r="J302" s="198">
        <v>3</v>
      </c>
      <c r="K302" s="199"/>
      <c r="L302" s="200"/>
      <c r="M302" s="199"/>
      <c r="N302" s="199"/>
      <c r="O302" s="197"/>
      <c r="P302" s="197"/>
      <c r="Q302" s="197">
        <v>1</v>
      </c>
      <c r="R302" s="197"/>
      <c r="S302" s="197"/>
      <c r="T302" s="197">
        <v>1</v>
      </c>
      <c r="U302" s="197">
        <v>1</v>
      </c>
      <c r="V302" s="197"/>
      <c r="W302" s="197">
        <v>1</v>
      </c>
      <c r="X302" s="197"/>
      <c r="Y302" s="197"/>
      <c r="Z302" s="197"/>
      <c r="AA302" s="197"/>
      <c r="AB302" s="197"/>
      <c r="AC302" s="197"/>
      <c r="AD302" s="197">
        <v>1</v>
      </c>
      <c r="AE302" s="197"/>
      <c r="AF302" s="197"/>
      <c r="AG302" s="197"/>
      <c r="AH302" s="197"/>
      <c r="AI302" s="197"/>
      <c r="AJ302" s="197"/>
      <c r="AK302" s="197">
        <v>1</v>
      </c>
      <c r="AL302" s="197"/>
      <c r="AM302" s="197">
        <v>1</v>
      </c>
      <c r="AN302" s="197"/>
      <c r="AO302" s="197"/>
      <c r="AP302" s="197"/>
      <c r="AQ302" s="197">
        <v>1</v>
      </c>
    </row>
    <row r="303" spans="1:43" s="2" customFormat="1" ht="13.15" customHeight="1" x14ac:dyDescent="0.2">
      <c r="A303" s="188">
        <v>297</v>
      </c>
      <c r="B303" s="190" t="s">
        <v>475</v>
      </c>
      <c r="C303" s="190" t="s">
        <v>895</v>
      </c>
      <c r="D303" s="196">
        <f t="shared" si="4"/>
        <v>1</v>
      </c>
      <c r="E303" s="197"/>
      <c r="F303" s="197"/>
      <c r="G303" s="197"/>
      <c r="H303" s="197"/>
      <c r="I303" s="197"/>
      <c r="J303" s="198">
        <v>1</v>
      </c>
      <c r="K303" s="199"/>
      <c r="L303" s="200"/>
      <c r="M303" s="199"/>
      <c r="N303" s="199"/>
      <c r="O303" s="197"/>
      <c r="P303" s="197"/>
      <c r="Q303" s="197">
        <v>1</v>
      </c>
      <c r="R303" s="197"/>
      <c r="S303" s="197"/>
      <c r="T303" s="197"/>
      <c r="U303" s="197">
        <v>1</v>
      </c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</row>
    <row r="304" spans="1:43" s="2" customFormat="1" ht="13.15" hidden="1" customHeight="1" x14ac:dyDescent="0.2">
      <c r="A304" s="188">
        <v>298</v>
      </c>
      <c r="B304" s="190" t="s">
        <v>476</v>
      </c>
      <c r="C304" s="190">
        <v>344</v>
      </c>
      <c r="D304" s="196">
        <f t="shared" si="4"/>
        <v>0</v>
      </c>
      <c r="E304" s="197"/>
      <c r="F304" s="197"/>
      <c r="G304" s="197"/>
      <c r="H304" s="197"/>
      <c r="I304" s="197"/>
      <c r="J304" s="198"/>
      <c r="K304" s="199"/>
      <c r="L304" s="200"/>
      <c r="M304" s="199"/>
      <c r="N304" s="199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</row>
    <row r="305" spans="1:43" s="2" customFormat="1" ht="13.15" customHeight="1" x14ac:dyDescent="0.2">
      <c r="A305" s="188">
        <v>299</v>
      </c>
      <c r="B305" s="190" t="s">
        <v>477</v>
      </c>
      <c r="C305" s="190" t="s">
        <v>897</v>
      </c>
      <c r="D305" s="196">
        <f t="shared" si="4"/>
        <v>55</v>
      </c>
      <c r="E305" s="197">
        <v>25</v>
      </c>
      <c r="F305" s="197">
        <v>10</v>
      </c>
      <c r="G305" s="197">
        <v>4</v>
      </c>
      <c r="H305" s="197">
        <v>1</v>
      </c>
      <c r="I305" s="197"/>
      <c r="J305" s="198">
        <v>20</v>
      </c>
      <c r="K305" s="199">
        <v>2</v>
      </c>
      <c r="L305" s="200"/>
      <c r="M305" s="199"/>
      <c r="N305" s="199"/>
      <c r="O305" s="197">
        <v>2</v>
      </c>
      <c r="P305" s="197">
        <v>1</v>
      </c>
      <c r="Q305" s="197">
        <v>10</v>
      </c>
      <c r="R305" s="197"/>
      <c r="S305" s="197">
        <v>1</v>
      </c>
      <c r="T305" s="197">
        <v>5</v>
      </c>
      <c r="U305" s="197">
        <v>13</v>
      </c>
      <c r="V305" s="197"/>
      <c r="W305" s="197">
        <v>1</v>
      </c>
      <c r="X305" s="197"/>
      <c r="Y305" s="197"/>
      <c r="Z305" s="197"/>
      <c r="AA305" s="197"/>
      <c r="AB305" s="197"/>
      <c r="AC305" s="197"/>
      <c r="AD305" s="197">
        <v>1</v>
      </c>
      <c r="AE305" s="197">
        <v>1</v>
      </c>
      <c r="AF305" s="197"/>
      <c r="AG305" s="197"/>
      <c r="AH305" s="197"/>
      <c r="AI305" s="197"/>
      <c r="AJ305" s="197"/>
      <c r="AK305" s="197"/>
      <c r="AL305" s="197"/>
      <c r="AM305" s="197">
        <v>6</v>
      </c>
      <c r="AN305" s="197"/>
      <c r="AO305" s="197">
        <v>2</v>
      </c>
      <c r="AP305" s="197">
        <v>1</v>
      </c>
      <c r="AQ305" s="197">
        <v>3</v>
      </c>
    </row>
    <row r="306" spans="1:43" s="2" customFormat="1" ht="13.15" hidden="1" customHeight="1" x14ac:dyDescent="0.2">
      <c r="A306" s="188">
        <v>300</v>
      </c>
      <c r="B306" s="190" t="s">
        <v>478</v>
      </c>
      <c r="C306" s="190" t="s">
        <v>898</v>
      </c>
      <c r="D306" s="196">
        <f t="shared" si="4"/>
        <v>0</v>
      </c>
      <c r="E306" s="197"/>
      <c r="F306" s="197"/>
      <c r="G306" s="197"/>
      <c r="H306" s="197"/>
      <c r="I306" s="197"/>
      <c r="J306" s="198"/>
      <c r="K306" s="199"/>
      <c r="L306" s="200"/>
      <c r="M306" s="199"/>
      <c r="N306" s="199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</row>
    <row r="307" spans="1:43" s="2" customFormat="1" ht="13.15" hidden="1" customHeight="1" x14ac:dyDescent="0.2">
      <c r="A307" s="188">
        <v>301</v>
      </c>
      <c r="B307" s="190" t="s">
        <v>479</v>
      </c>
      <c r="C307" s="190" t="s">
        <v>899</v>
      </c>
      <c r="D307" s="196">
        <f t="shared" si="4"/>
        <v>0</v>
      </c>
      <c r="E307" s="197"/>
      <c r="F307" s="197"/>
      <c r="G307" s="197"/>
      <c r="H307" s="197"/>
      <c r="I307" s="197"/>
      <c r="J307" s="198"/>
      <c r="K307" s="199"/>
      <c r="L307" s="200"/>
      <c r="M307" s="199"/>
      <c r="N307" s="199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</row>
    <row r="308" spans="1:43" s="2" customFormat="1" ht="13.15" customHeight="1" x14ac:dyDescent="0.2">
      <c r="A308" s="188">
        <v>302</v>
      </c>
      <c r="B308" s="190" t="s">
        <v>480</v>
      </c>
      <c r="C308" s="190">
        <v>347</v>
      </c>
      <c r="D308" s="196">
        <f t="shared" si="4"/>
        <v>2</v>
      </c>
      <c r="E308" s="197">
        <v>1</v>
      </c>
      <c r="F308" s="197">
        <v>1</v>
      </c>
      <c r="G308" s="197">
        <v>1</v>
      </c>
      <c r="H308" s="197"/>
      <c r="I308" s="197"/>
      <c r="J308" s="198"/>
      <c r="K308" s="199"/>
      <c r="L308" s="200"/>
      <c r="M308" s="199"/>
      <c r="N308" s="199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</row>
    <row r="309" spans="1:43" s="2" customFormat="1" ht="13.15" hidden="1" customHeight="1" x14ac:dyDescent="0.2">
      <c r="A309" s="188">
        <v>303</v>
      </c>
      <c r="B309" s="190" t="s">
        <v>481</v>
      </c>
      <c r="C309" s="190" t="s">
        <v>901</v>
      </c>
      <c r="D309" s="196">
        <f t="shared" si="4"/>
        <v>0</v>
      </c>
      <c r="E309" s="197"/>
      <c r="F309" s="197"/>
      <c r="G309" s="197"/>
      <c r="H309" s="197"/>
      <c r="I309" s="197"/>
      <c r="J309" s="198"/>
      <c r="K309" s="199"/>
      <c r="L309" s="200"/>
      <c r="M309" s="199"/>
      <c r="N309" s="199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</row>
    <row r="310" spans="1:43" s="2" customFormat="1" ht="13.15" customHeight="1" x14ac:dyDescent="0.2">
      <c r="A310" s="188">
        <v>304</v>
      </c>
      <c r="B310" s="190" t="s">
        <v>482</v>
      </c>
      <c r="C310" s="190" t="s">
        <v>902</v>
      </c>
      <c r="D310" s="196">
        <f t="shared" si="4"/>
        <v>7</v>
      </c>
      <c r="E310" s="197">
        <v>5</v>
      </c>
      <c r="F310" s="197">
        <v>1</v>
      </c>
      <c r="G310" s="197"/>
      <c r="H310" s="197"/>
      <c r="I310" s="197"/>
      <c r="J310" s="198">
        <v>1</v>
      </c>
      <c r="K310" s="199"/>
      <c r="L310" s="200"/>
      <c r="M310" s="199"/>
      <c r="N310" s="199"/>
      <c r="O310" s="197"/>
      <c r="P310" s="197"/>
      <c r="Q310" s="197">
        <v>1</v>
      </c>
      <c r="R310" s="197"/>
      <c r="S310" s="197"/>
      <c r="T310" s="197"/>
      <c r="U310" s="197">
        <v>1</v>
      </c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</row>
    <row r="311" spans="1:43" s="2" customFormat="1" ht="13.15" hidden="1" customHeight="1" x14ac:dyDescent="0.2">
      <c r="A311" s="188">
        <v>305</v>
      </c>
      <c r="B311" s="190" t="s">
        <v>483</v>
      </c>
      <c r="C311" s="190" t="s">
        <v>903</v>
      </c>
      <c r="D311" s="196">
        <f t="shared" si="4"/>
        <v>0</v>
      </c>
      <c r="E311" s="197"/>
      <c r="F311" s="197"/>
      <c r="G311" s="197"/>
      <c r="H311" s="197"/>
      <c r="I311" s="197"/>
      <c r="J311" s="198"/>
      <c r="K311" s="199"/>
      <c r="L311" s="200"/>
      <c r="M311" s="199"/>
      <c r="N311" s="199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</row>
    <row r="312" spans="1:43" s="2" customFormat="1" ht="13.15" hidden="1" customHeight="1" x14ac:dyDescent="0.2">
      <c r="A312" s="188">
        <v>306</v>
      </c>
      <c r="B312" s="190" t="s">
        <v>484</v>
      </c>
      <c r="C312" s="190">
        <v>349</v>
      </c>
      <c r="D312" s="196">
        <f t="shared" si="4"/>
        <v>0</v>
      </c>
      <c r="E312" s="197"/>
      <c r="F312" s="197"/>
      <c r="G312" s="197"/>
      <c r="H312" s="197"/>
      <c r="I312" s="197"/>
      <c r="J312" s="198"/>
      <c r="K312" s="199"/>
      <c r="L312" s="200"/>
      <c r="M312" s="199"/>
      <c r="N312" s="199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</row>
    <row r="313" spans="1:43" s="2" customFormat="1" ht="13.15" hidden="1" customHeight="1" x14ac:dyDescent="0.2">
      <c r="A313" s="188">
        <v>307</v>
      </c>
      <c r="B313" s="190" t="s">
        <v>485</v>
      </c>
      <c r="C313" s="190" t="s">
        <v>905</v>
      </c>
      <c r="D313" s="196">
        <f t="shared" si="4"/>
        <v>0</v>
      </c>
      <c r="E313" s="197"/>
      <c r="F313" s="197"/>
      <c r="G313" s="197"/>
      <c r="H313" s="197"/>
      <c r="I313" s="197"/>
      <c r="J313" s="198"/>
      <c r="K313" s="199"/>
      <c r="L313" s="200"/>
      <c r="M313" s="199"/>
      <c r="N313" s="199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</row>
    <row r="314" spans="1:43" s="2" customFormat="1" ht="13.15" customHeight="1" x14ac:dyDescent="0.2">
      <c r="A314" s="188">
        <v>308</v>
      </c>
      <c r="B314" s="190" t="s">
        <v>486</v>
      </c>
      <c r="C314" s="190" t="s">
        <v>906</v>
      </c>
      <c r="D314" s="196">
        <f t="shared" si="4"/>
        <v>5</v>
      </c>
      <c r="E314" s="197">
        <v>1</v>
      </c>
      <c r="F314" s="197"/>
      <c r="G314" s="197"/>
      <c r="H314" s="197"/>
      <c r="I314" s="197"/>
      <c r="J314" s="198">
        <v>4</v>
      </c>
      <c r="K314" s="199"/>
      <c r="L314" s="200"/>
      <c r="M314" s="199"/>
      <c r="N314" s="199"/>
      <c r="O314" s="197"/>
      <c r="P314" s="197"/>
      <c r="Q314" s="197"/>
      <c r="R314" s="197"/>
      <c r="S314" s="197">
        <v>1</v>
      </c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>
        <v>3</v>
      </c>
      <c r="AE314" s="197"/>
      <c r="AF314" s="197"/>
      <c r="AG314" s="197"/>
      <c r="AH314" s="197"/>
      <c r="AI314" s="197"/>
      <c r="AJ314" s="197"/>
      <c r="AK314" s="197">
        <v>3</v>
      </c>
      <c r="AL314" s="197"/>
      <c r="AM314" s="197">
        <v>1</v>
      </c>
      <c r="AN314" s="197"/>
      <c r="AO314" s="197">
        <v>1</v>
      </c>
      <c r="AP314" s="197"/>
      <c r="AQ314" s="197"/>
    </row>
    <row r="315" spans="1:43" s="2" customFormat="1" ht="13.15" hidden="1" customHeight="1" x14ac:dyDescent="0.2">
      <c r="A315" s="188">
        <v>309</v>
      </c>
      <c r="B315" s="190" t="s">
        <v>487</v>
      </c>
      <c r="C315" s="190">
        <v>351</v>
      </c>
      <c r="D315" s="196">
        <f t="shared" si="4"/>
        <v>0</v>
      </c>
      <c r="E315" s="197"/>
      <c r="F315" s="197"/>
      <c r="G315" s="197"/>
      <c r="H315" s="197"/>
      <c r="I315" s="197"/>
      <c r="J315" s="198"/>
      <c r="K315" s="199"/>
      <c r="L315" s="200"/>
      <c r="M315" s="199"/>
      <c r="N315" s="199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</row>
    <row r="316" spans="1:43" s="2" customFormat="1" ht="13.15" hidden="1" customHeight="1" x14ac:dyDescent="0.2">
      <c r="A316" s="188">
        <v>310</v>
      </c>
      <c r="B316" s="190" t="s">
        <v>488</v>
      </c>
      <c r="C316" s="190" t="s">
        <v>908</v>
      </c>
      <c r="D316" s="196">
        <f t="shared" si="4"/>
        <v>0</v>
      </c>
      <c r="E316" s="197"/>
      <c r="F316" s="197"/>
      <c r="G316" s="197"/>
      <c r="H316" s="197"/>
      <c r="I316" s="197"/>
      <c r="J316" s="198"/>
      <c r="K316" s="199"/>
      <c r="L316" s="200"/>
      <c r="M316" s="199"/>
      <c r="N316" s="199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</row>
    <row r="317" spans="1:43" s="2" customFormat="1" ht="13.15" hidden="1" customHeight="1" x14ac:dyDescent="0.2">
      <c r="A317" s="188">
        <v>311</v>
      </c>
      <c r="B317" s="190" t="s">
        <v>489</v>
      </c>
      <c r="C317" s="190" t="s">
        <v>909</v>
      </c>
      <c r="D317" s="196">
        <f t="shared" si="4"/>
        <v>0</v>
      </c>
      <c r="E317" s="197"/>
      <c r="F317" s="197"/>
      <c r="G317" s="197"/>
      <c r="H317" s="197"/>
      <c r="I317" s="197"/>
      <c r="J317" s="198"/>
      <c r="K317" s="199"/>
      <c r="L317" s="200"/>
      <c r="M317" s="199"/>
      <c r="N317" s="199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</row>
    <row r="318" spans="1:43" s="2" customFormat="1" ht="13.15" hidden="1" customHeight="1" x14ac:dyDescent="0.2">
      <c r="A318" s="188">
        <v>312</v>
      </c>
      <c r="B318" s="190" t="s">
        <v>490</v>
      </c>
      <c r="C318" s="190" t="s">
        <v>910</v>
      </c>
      <c r="D318" s="196">
        <f t="shared" si="4"/>
        <v>0</v>
      </c>
      <c r="E318" s="197"/>
      <c r="F318" s="197"/>
      <c r="G318" s="197"/>
      <c r="H318" s="197"/>
      <c r="I318" s="197"/>
      <c r="J318" s="198"/>
      <c r="K318" s="199"/>
      <c r="L318" s="200"/>
      <c r="M318" s="199"/>
      <c r="N318" s="199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</row>
    <row r="319" spans="1:43" s="2" customFormat="1" ht="13.15" hidden="1" customHeight="1" x14ac:dyDescent="0.2">
      <c r="A319" s="188">
        <v>313</v>
      </c>
      <c r="B319" s="190" t="s">
        <v>491</v>
      </c>
      <c r="C319" s="190" t="s">
        <v>911</v>
      </c>
      <c r="D319" s="196">
        <f t="shared" si="4"/>
        <v>0</v>
      </c>
      <c r="E319" s="197"/>
      <c r="F319" s="197"/>
      <c r="G319" s="197"/>
      <c r="H319" s="197"/>
      <c r="I319" s="197"/>
      <c r="J319" s="198"/>
      <c r="K319" s="199"/>
      <c r="L319" s="200"/>
      <c r="M319" s="199"/>
      <c r="N319" s="199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</row>
    <row r="320" spans="1:43" s="2" customFormat="1" ht="13.15" customHeight="1" x14ac:dyDescent="0.2">
      <c r="A320" s="188">
        <v>314</v>
      </c>
      <c r="B320" s="190" t="s">
        <v>492</v>
      </c>
      <c r="C320" s="190" t="s">
        <v>912</v>
      </c>
      <c r="D320" s="196">
        <f t="shared" si="4"/>
        <v>2</v>
      </c>
      <c r="E320" s="197">
        <v>1</v>
      </c>
      <c r="F320" s="197"/>
      <c r="G320" s="197"/>
      <c r="H320" s="197"/>
      <c r="I320" s="197"/>
      <c r="J320" s="198">
        <v>1</v>
      </c>
      <c r="K320" s="199"/>
      <c r="L320" s="200"/>
      <c r="M320" s="199"/>
      <c r="N320" s="199"/>
      <c r="O320" s="197"/>
      <c r="P320" s="197"/>
      <c r="Q320" s="197">
        <v>1</v>
      </c>
      <c r="R320" s="197"/>
      <c r="S320" s="197"/>
      <c r="T320" s="197"/>
      <c r="U320" s="197">
        <v>1</v>
      </c>
      <c r="V320" s="197"/>
      <c r="W320" s="197"/>
      <c r="X320" s="197"/>
      <c r="Y320" s="197"/>
      <c r="Z320" s="197"/>
      <c r="AA320" s="197">
        <v>1</v>
      </c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</row>
    <row r="321" spans="1:43" s="2" customFormat="1" ht="13.15" customHeight="1" x14ac:dyDescent="0.2">
      <c r="A321" s="188">
        <v>315</v>
      </c>
      <c r="B321" s="190" t="s">
        <v>493</v>
      </c>
      <c r="C321" s="190" t="s">
        <v>913</v>
      </c>
      <c r="D321" s="196">
        <f t="shared" si="4"/>
        <v>3</v>
      </c>
      <c r="E321" s="197">
        <v>1</v>
      </c>
      <c r="F321" s="197"/>
      <c r="G321" s="197"/>
      <c r="H321" s="197"/>
      <c r="I321" s="197"/>
      <c r="J321" s="198">
        <v>2</v>
      </c>
      <c r="K321" s="199"/>
      <c r="L321" s="200"/>
      <c r="M321" s="199"/>
      <c r="N321" s="199"/>
      <c r="O321" s="197"/>
      <c r="P321" s="197"/>
      <c r="Q321" s="197">
        <v>1</v>
      </c>
      <c r="R321" s="197"/>
      <c r="S321" s="197">
        <v>1</v>
      </c>
      <c r="T321" s="197"/>
      <c r="U321" s="197">
        <v>1</v>
      </c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>
        <v>1</v>
      </c>
      <c r="AN321" s="197"/>
      <c r="AO321" s="197"/>
      <c r="AP321" s="197"/>
      <c r="AQ321" s="197">
        <v>1</v>
      </c>
    </row>
    <row r="322" spans="1:43" s="2" customFormat="1" ht="13.15" customHeight="1" x14ac:dyDescent="0.2">
      <c r="A322" s="188">
        <v>316</v>
      </c>
      <c r="B322" s="190" t="s">
        <v>494</v>
      </c>
      <c r="C322" s="190" t="s">
        <v>914</v>
      </c>
      <c r="D322" s="196">
        <f t="shared" si="4"/>
        <v>2</v>
      </c>
      <c r="E322" s="197">
        <v>1</v>
      </c>
      <c r="F322" s="197"/>
      <c r="G322" s="197"/>
      <c r="H322" s="197"/>
      <c r="I322" s="197"/>
      <c r="J322" s="198">
        <v>1</v>
      </c>
      <c r="K322" s="199"/>
      <c r="L322" s="200"/>
      <c r="M322" s="199"/>
      <c r="N322" s="199"/>
      <c r="O322" s="197"/>
      <c r="P322" s="197"/>
      <c r="Q322" s="197">
        <v>1</v>
      </c>
      <c r="R322" s="197"/>
      <c r="S322" s="197"/>
      <c r="T322" s="197"/>
      <c r="U322" s="197">
        <v>1</v>
      </c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</row>
    <row r="323" spans="1:43" s="2" customFormat="1" ht="13.15" customHeight="1" x14ac:dyDescent="0.2">
      <c r="A323" s="188">
        <v>317</v>
      </c>
      <c r="B323" s="190" t="s">
        <v>495</v>
      </c>
      <c r="C323" s="190" t="s">
        <v>915</v>
      </c>
      <c r="D323" s="196">
        <f t="shared" si="4"/>
        <v>11</v>
      </c>
      <c r="E323" s="197"/>
      <c r="F323" s="197">
        <v>6</v>
      </c>
      <c r="G323" s="197">
        <v>1</v>
      </c>
      <c r="H323" s="197"/>
      <c r="I323" s="197"/>
      <c r="J323" s="198">
        <v>5</v>
      </c>
      <c r="K323" s="199"/>
      <c r="L323" s="200"/>
      <c r="M323" s="199"/>
      <c r="N323" s="199"/>
      <c r="O323" s="197"/>
      <c r="P323" s="197">
        <v>2</v>
      </c>
      <c r="Q323" s="197"/>
      <c r="R323" s="197"/>
      <c r="S323" s="197">
        <v>2</v>
      </c>
      <c r="T323" s="197"/>
      <c r="U323" s="197">
        <v>2</v>
      </c>
      <c r="V323" s="197"/>
      <c r="W323" s="197"/>
      <c r="X323" s="197"/>
      <c r="Y323" s="197"/>
      <c r="Z323" s="197"/>
      <c r="AA323" s="197"/>
      <c r="AB323" s="197"/>
      <c r="AC323" s="197"/>
      <c r="AD323" s="197">
        <v>1</v>
      </c>
      <c r="AE323" s="197"/>
      <c r="AF323" s="197"/>
      <c r="AG323" s="197"/>
      <c r="AH323" s="197"/>
      <c r="AI323" s="197"/>
      <c r="AJ323" s="197"/>
      <c r="AK323" s="197">
        <v>1</v>
      </c>
      <c r="AL323" s="197"/>
      <c r="AM323" s="197">
        <v>2</v>
      </c>
      <c r="AN323" s="197"/>
      <c r="AO323" s="197">
        <v>2</v>
      </c>
      <c r="AP323" s="197"/>
      <c r="AQ323" s="197"/>
    </row>
    <row r="324" spans="1:43" s="2" customFormat="1" ht="13.15" customHeight="1" x14ac:dyDescent="0.2">
      <c r="A324" s="188">
        <v>318</v>
      </c>
      <c r="B324" s="190" t="s">
        <v>496</v>
      </c>
      <c r="C324" s="190" t="s">
        <v>916</v>
      </c>
      <c r="D324" s="196">
        <f t="shared" si="4"/>
        <v>72</v>
      </c>
      <c r="E324" s="197">
        <v>24</v>
      </c>
      <c r="F324" s="197">
        <v>14</v>
      </c>
      <c r="G324" s="197">
        <v>5</v>
      </c>
      <c r="H324" s="197"/>
      <c r="I324" s="197"/>
      <c r="J324" s="198">
        <v>34</v>
      </c>
      <c r="K324" s="199">
        <v>6</v>
      </c>
      <c r="L324" s="200">
        <v>4</v>
      </c>
      <c r="M324" s="199">
        <v>1</v>
      </c>
      <c r="N324" s="199"/>
      <c r="O324" s="197"/>
      <c r="P324" s="197">
        <v>1</v>
      </c>
      <c r="Q324" s="197">
        <v>20</v>
      </c>
      <c r="R324" s="197">
        <v>1</v>
      </c>
      <c r="S324" s="197">
        <v>7</v>
      </c>
      <c r="T324" s="197">
        <v>2</v>
      </c>
      <c r="U324" s="197">
        <v>24</v>
      </c>
      <c r="V324" s="197">
        <v>1</v>
      </c>
      <c r="W324" s="197"/>
      <c r="X324" s="197">
        <v>1</v>
      </c>
      <c r="Y324" s="197"/>
      <c r="Z324" s="197"/>
      <c r="AA324" s="197"/>
      <c r="AB324" s="197"/>
      <c r="AC324" s="197"/>
      <c r="AD324" s="197">
        <v>3</v>
      </c>
      <c r="AE324" s="197"/>
      <c r="AF324" s="197"/>
      <c r="AG324" s="197"/>
      <c r="AH324" s="197"/>
      <c r="AI324" s="197"/>
      <c r="AJ324" s="197"/>
      <c r="AK324" s="197">
        <v>2</v>
      </c>
      <c r="AL324" s="197"/>
      <c r="AM324" s="197">
        <v>6</v>
      </c>
      <c r="AN324" s="197">
        <v>1</v>
      </c>
      <c r="AO324" s="197">
        <v>3</v>
      </c>
      <c r="AP324" s="197">
        <v>1</v>
      </c>
      <c r="AQ324" s="197"/>
    </row>
    <row r="325" spans="1:43" s="2" customFormat="1" ht="13.15" customHeight="1" x14ac:dyDescent="0.2">
      <c r="A325" s="188">
        <v>319</v>
      </c>
      <c r="B325" s="190" t="s">
        <v>497</v>
      </c>
      <c r="C325" s="190">
        <v>359</v>
      </c>
      <c r="D325" s="196">
        <f t="shared" si="4"/>
        <v>1</v>
      </c>
      <c r="E325" s="197"/>
      <c r="F325" s="197"/>
      <c r="G325" s="197"/>
      <c r="H325" s="197"/>
      <c r="I325" s="197"/>
      <c r="J325" s="198">
        <v>1</v>
      </c>
      <c r="K325" s="199"/>
      <c r="L325" s="200"/>
      <c r="M325" s="199"/>
      <c r="N325" s="199"/>
      <c r="O325" s="197"/>
      <c r="P325" s="197"/>
      <c r="Q325" s="197">
        <v>1</v>
      </c>
      <c r="R325" s="197"/>
      <c r="S325" s="197"/>
      <c r="T325" s="197"/>
      <c r="U325" s="197">
        <v>1</v>
      </c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</row>
    <row r="326" spans="1:43" s="2" customFormat="1" ht="13.15" hidden="1" customHeight="1" x14ac:dyDescent="0.2">
      <c r="A326" s="188">
        <v>320</v>
      </c>
      <c r="B326" s="190" t="s">
        <v>498</v>
      </c>
      <c r="C326" s="190" t="s">
        <v>918</v>
      </c>
      <c r="D326" s="196">
        <f t="shared" si="4"/>
        <v>0</v>
      </c>
      <c r="E326" s="197"/>
      <c r="F326" s="197"/>
      <c r="G326" s="197"/>
      <c r="H326" s="197"/>
      <c r="I326" s="197"/>
      <c r="J326" s="198"/>
      <c r="K326" s="199"/>
      <c r="L326" s="200"/>
      <c r="M326" s="199"/>
      <c r="N326" s="199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</row>
    <row r="327" spans="1:43" s="2" customFormat="1" ht="13.15" customHeight="1" x14ac:dyDescent="0.2">
      <c r="A327" s="188">
        <v>321</v>
      </c>
      <c r="B327" s="189" t="s">
        <v>499</v>
      </c>
      <c r="C327" s="189" t="s">
        <v>919</v>
      </c>
      <c r="D327" s="196">
        <f t="shared" ref="D327:D390" si="5">E327+F327+J327</f>
        <v>13</v>
      </c>
      <c r="E327" s="197">
        <v>8</v>
      </c>
      <c r="F327" s="197">
        <v>1</v>
      </c>
      <c r="G327" s="197"/>
      <c r="H327" s="197"/>
      <c r="I327" s="197"/>
      <c r="J327" s="198">
        <v>4</v>
      </c>
      <c r="K327" s="199"/>
      <c r="L327" s="200">
        <v>1</v>
      </c>
      <c r="M327" s="199"/>
      <c r="N327" s="199"/>
      <c r="O327" s="197">
        <v>1</v>
      </c>
      <c r="P327" s="197"/>
      <c r="Q327" s="197">
        <v>2</v>
      </c>
      <c r="R327" s="197"/>
      <c r="S327" s="197"/>
      <c r="T327" s="197"/>
      <c r="U327" s="197">
        <v>3</v>
      </c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</row>
    <row r="328" spans="1:43" s="2" customFormat="1" ht="13.15" customHeight="1" x14ac:dyDescent="0.2">
      <c r="A328" s="188">
        <v>322</v>
      </c>
      <c r="B328" s="190" t="s">
        <v>500</v>
      </c>
      <c r="C328" s="190">
        <v>361</v>
      </c>
      <c r="D328" s="196">
        <f t="shared" si="5"/>
        <v>9</v>
      </c>
      <c r="E328" s="197">
        <v>6</v>
      </c>
      <c r="F328" s="197">
        <v>1</v>
      </c>
      <c r="G328" s="197"/>
      <c r="H328" s="197"/>
      <c r="I328" s="197"/>
      <c r="J328" s="198">
        <v>2</v>
      </c>
      <c r="K328" s="199"/>
      <c r="L328" s="200">
        <v>1</v>
      </c>
      <c r="M328" s="199"/>
      <c r="N328" s="199"/>
      <c r="O328" s="197">
        <v>1</v>
      </c>
      <c r="P328" s="197"/>
      <c r="Q328" s="197">
        <v>1</v>
      </c>
      <c r="R328" s="197"/>
      <c r="S328" s="197"/>
      <c r="T328" s="197"/>
      <c r="U328" s="197">
        <v>2</v>
      </c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</row>
    <row r="329" spans="1:43" s="2" customFormat="1" ht="13.15" hidden="1" customHeight="1" x14ac:dyDescent="0.2">
      <c r="A329" s="188">
        <v>323</v>
      </c>
      <c r="B329" s="190" t="s">
        <v>501</v>
      </c>
      <c r="C329" s="190" t="s">
        <v>921</v>
      </c>
      <c r="D329" s="196">
        <f t="shared" si="5"/>
        <v>0</v>
      </c>
      <c r="E329" s="197"/>
      <c r="F329" s="197"/>
      <c r="G329" s="197"/>
      <c r="H329" s="197"/>
      <c r="I329" s="197"/>
      <c r="J329" s="198"/>
      <c r="K329" s="199"/>
      <c r="L329" s="200"/>
      <c r="M329" s="199"/>
      <c r="N329" s="199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</row>
    <row r="330" spans="1:43" s="2" customFormat="1" ht="13.15" customHeight="1" x14ac:dyDescent="0.2">
      <c r="A330" s="188">
        <v>324</v>
      </c>
      <c r="B330" s="190" t="s">
        <v>502</v>
      </c>
      <c r="C330" s="190" t="s">
        <v>922</v>
      </c>
      <c r="D330" s="196">
        <f t="shared" si="5"/>
        <v>2</v>
      </c>
      <c r="E330" s="197">
        <v>1</v>
      </c>
      <c r="F330" s="197"/>
      <c r="G330" s="197"/>
      <c r="H330" s="197"/>
      <c r="I330" s="197"/>
      <c r="J330" s="198">
        <v>1</v>
      </c>
      <c r="K330" s="199"/>
      <c r="L330" s="200"/>
      <c r="M330" s="199"/>
      <c r="N330" s="199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</row>
    <row r="331" spans="1:43" s="2" customFormat="1" ht="13.15" hidden="1" customHeight="1" x14ac:dyDescent="0.2">
      <c r="A331" s="188">
        <v>325</v>
      </c>
      <c r="B331" s="190" t="s">
        <v>503</v>
      </c>
      <c r="C331" s="190" t="s">
        <v>923</v>
      </c>
      <c r="D331" s="196">
        <f t="shared" si="5"/>
        <v>0</v>
      </c>
      <c r="E331" s="197"/>
      <c r="F331" s="197"/>
      <c r="G331" s="197"/>
      <c r="H331" s="197"/>
      <c r="I331" s="197"/>
      <c r="J331" s="198"/>
      <c r="K331" s="199"/>
      <c r="L331" s="200"/>
      <c r="M331" s="199"/>
      <c r="N331" s="199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</row>
    <row r="332" spans="1:43" s="2" customFormat="1" ht="13.15" hidden="1" customHeight="1" x14ac:dyDescent="0.2">
      <c r="A332" s="188">
        <v>326</v>
      </c>
      <c r="B332" s="190" t="s">
        <v>504</v>
      </c>
      <c r="C332" s="190" t="s">
        <v>924</v>
      </c>
      <c r="D332" s="196">
        <f t="shared" si="5"/>
        <v>0</v>
      </c>
      <c r="E332" s="197"/>
      <c r="F332" s="197"/>
      <c r="G332" s="197"/>
      <c r="H332" s="197"/>
      <c r="I332" s="197"/>
      <c r="J332" s="198"/>
      <c r="K332" s="199"/>
      <c r="L332" s="200"/>
      <c r="M332" s="199"/>
      <c r="N332" s="199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</row>
    <row r="333" spans="1:43" s="2" customFormat="1" ht="13.15" customHeight="1" x14ac:dyDescent="0.2">
      <c r="A333" s="188">
        <v>327</v>
      </c>
      <c r="B333" s="190" t="s">
        <v>505</v>
      </c>
      <c r="C333" s="190">
        <v>362</v>
      </c>
      <c r="D333" s="196">
        <f t="shared" si="5"/>
        <v>2</v>
      </c>
      <c r="E333" s="197">
        <v>1</v>
      </c>
      <c r="F333" s="197"/>
      <c r="G333" s="197"/>
      <c r="H333" s="197"/>
      <c r="I333" s="197"/>
      <c r="J333" s="198">
        <v>1</v>
      </c>
      <c r="K333" s="199"/>
      <c r="L333" s="200"/>
      <c r="M333" s="199"/>
      <c r="N333" s="199"/>
      <c r="O333" s="197"/>
      <c r="P333" s="197"/>
      <c r="Q333" s="197">
        <v>1</v>
      </c>
      <c r="R333" s="197"/>
      <c r="S333" s="197"/>
      <c r="T333" s="197"/>
      <c r="U333" s="197">
        <v>1</v>
      </c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</row>
    <row r="334" spans="1:43" s="2" customFormat="1" ht="13.15" hidden="1" customHeight="1" x14ac:dyDescent="0.2">
      <c r="A334" s="188">
        <v>328</v>
      </c>
      <c r="B334" s="190" t="s">
        <v>506</v>
      </c>
      <c r="C334" s="190" t="s">
        <v>926</v>
      </c>
      <c r="D334" s="196">
        <f t="shared" si="5"/>
        <v>0</v>
      </c>
      <c r="E334" s="197"/>
      <c r="F334" s="197"/>
      <c r="G334" s="197"/>
      <c r="H334" s="197"/>
      <c r="I334" s="197"/>
      <c r="J334" s="198"/>
      <c r="K334" s="199"/>
      <c r="L334" s="200"/>
      <c r="M334" s="199"/>
      <c r="N334" s="199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</row>
    <row r="335" spans="1:43" s="2" customFormat="1" ht="13.15" hidden="1" customHeight="1" x14ac:dyDescent="0.2">
      <c r="A335" s="188">
        <v>329</v>
      </c>
      <c r="B335" s="190" t="s">
        <v>507</v>
      </c>
      <c r="C335" s="190" t="s">
        <v>927</v>
      </c>
      <c r="D335" s="196">
        <f t="shared" si="5"/>
        <v>0</v>
      </c>
      <c r="E335" s="197"/>
      <c r="F335" s="197"/>
      <c r="G335" s="197"/>
      <c r="H335" s="197"/>
      <c r="I335" s="197"/>
      <c r="J335" s="198"/>
      <c r="K335" s="199"/>
      <c r="L335" s="200"/>
      <c r="M335" s="199"/>
      <c r="N335" s="199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</row>
    <row r="336" spans="1:43" s="2" customFormat="1" ht="13.15" hidden="1" customHeight="1" x14ac:dyDescent="0.2">
      <c r="A336" s="188">
        <v>330</v>
      </c>
      <c r="B336" s="190" t="s">
        <v>508</v>
      </c>
      <c r="C336" s="190" t="s">
        <v>928</v>
      </c>
      <c r="D336" s="196">
        <f t="shared" si="5"/>
        <v>0</v>
      </c>
      <c r="E336" s="197"/>
      <c r="F336" s="197"/>
      <c r="G336" s="197"/>
      <c r="H336" s="197"/>
      <c r="I336" s="197"/>
      <c r="J336" s="198"/>
      <c r="K336" s="199"/>
      <c r="L336" s="200"/>
      <c r="M336" s="199"/>
      <c r="N336" s="199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</row>
    <row r="337" spans="1:43" s="2" customFormat="1" ht="13.15" customHeight="1" x14ac:dyDescent="0.2">
      <c r="A337" s="188">
        <v>331</v>
      </c>
      <c r="B337" s="189" t="s">
        <v>509</v>
      </c>
      <c r="C337" s="189" t="s">
        <v>929</v>
      </c>
      <c r="D337" s="196">
        <f t="shared" si="5"/>
        <v>362</v>
      </c>
      <c r="E337" s="197">
        <v>184</v>
      </c>
      <c r="F337" s="197">
        <v>23</v>
      </c>
      <c r="G337" s="197">
        <v>7</v>
      </c>
      <c r="H337" s="197"/>
      <c r="I337" s="197"/>
      <c r="J337" s="198">
        <v>155</v>
      </c>
      <c r="K337" s="199">
        <v>48</v>
      </c>
      <c r="L337" s="200">
        <v>7</v>
      </c>
      <c r="M337" s="199">
        <v>3</v>
      </c>
      <c r="N337" s="199"/>
      <c r="O337" s="197">
        <v>20</v>
      </c>
      <c r="P337" s="197">
        <v>13</v>
      </c>
      <c r="Q337" s="197">
        <v>79</v>
      </c>
      <c r="R337" s="197"/>
      <c r="S337" s="197">
        <v>14</v>
      </c>
      <c r="T337" s="197">
        <v>2</v>
      </c>
      <c r="U337" s="197">
        <v>102</v>
      </c>
      <c r="V337" s="197">
        <v>4</v>
      </c>
      <c r="W337" s="197"/>
      <c r="X337" s="197"/>
      <c r="Y337" s="197">
        <v>1</v>
      </c>
      <c r="Z337" s="197"/>
      <c r="AA337" s="197">
        <v>11</v>
      </c>
      <c r="AB337" s="197"/>
      <c r="AC337" s="197"/>
      <c r="AD337" s="197">
        <v>28</v>
      </c>
      <c r="AE337" s="197">
        <v>8</v>
      </c>
      <c r="AF337" s="197">
        <v>1</v>
      </c>
      <c r="AG337" s="197">
        <v>2</v>
      </c>
      <c r="AH337" s="197"/>
      <c r="AI337" s="197"/>
      <c r="AJ337" s="197"/>
      <c r="AK337" s="197">
        <v>13</v>
      </c>
      <c r="AL337" s="197"/>
      <c r="AM337" s="197">
        <v>17</v>
      </c>
      <c r="AN337" s="197">
        <v>3</v>
      </c>
      <c r="AO337" s="197">
        <v>6</v>
      </c>
      <c r="AP337" s="197">
        <v>4</v>
      </c>
      <c r="AQ337" s="197">
        <v>4</v>
      </c>
    </row>
    <row r="338" spans="1:43" s="2" customFormat="1" ht="13.15" customHeight="1" x14ac:dyDescent="0.2">
      <c r="A338" s="188">
        <v>332</v>
      </c>
      <c r="B338" s="190" t="s">
        <v>510</v>
      </c>
      <c r="C338" s="190" t="s">
        <v>930</v>
      </c>
      <c r="D338" s="196">
        <f t="shared" si="5"/>
        <v>33</v>
      </c>
      <c r="E338" s="197">
        <v>23</v>
      </c>
      <c r="F338" s="197">
        <v>1</v>
      </c>
      <c r="G338" s="197"/>
      <c r="H338" s="197"/>
      <c r="I338" s="197"/>
      <c r="J338" s="198">
        <v>9</v>
      </c>
      <c r="K338" s="199">
        <v>1</v>
      </c>
      <c r="L338" s="200"/>
      <c r="M338" s="199"/>
      <c r="N338" s="199"/>
      <c r="O338" s="197"/>
      <c r="P338" s="197"/>
      <c r="Q338" s="197">
        <v>4</v>
      </c>
      <c r="R338" s="197"/>
      <c r="S338" s="197"/>
      <c r="T338" s="197"/>
      <c r="U338" s="197">
        <v>5</v>
      </c>
      <c r="V338" s="197">
        <v>1</v>
      </c>
      <c r="W338" s="197"/>
      <c r="X338" s="197"/>
      <c r="Y338" s="197"/>
      <c r="Z338" s="197"/>
      <c r="AA338" s="197">
        <v>2</v>
      </c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</row>
    <row r="339" spans="1:43" s="2" customFormat="1" ht="13.15" customHeight="1" x14ac:dyDescent="0.2">
      <c r="A339" s="188">
        <v>333</v>
      </c>
      <c r="B339" s="190" t="s">
        <v>511</v>
      </c>
      <c r="C339" s="190" t="s">
        <v>931</v>
      </c>
      <c r="D339" s="196">
        <f t="shared" si="5"/>
        <v>3</v>
      </c>
      <c r="E339" s="197">
        <v>2</v>
      </c>
      <c r="F339" s="197"/>
      <c r="G339" s="197"/>
      <c r="H339" s="197"/>
      <c r="I339" s="197"/>
      <c r="J339" s="198">
        <v>1</v>
      </c>
      <c r="K339" s="199">
        <v>1</v>
      </c>
      <c r="L339" s="200"/>
      <c r="M339" s="199"/>
      <c r="N339" s="199"/>
      <c r="O339" s="197"/>
      <c r="P339" s="197"/>
      <c r="Q339" s="197">
        <v>1</v>
      </c>
      <c r="R339" s="197"/>
      <c r="S339" s="197"/>
      <c r="T339" s="197"/>
      <c r="U339" s="197">
        <v>1</v>
      </c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</row>
    <row r="340" spans="1:43" s="2" customFormat="1" ht="13.15" hidden="1" customHeight="1" x14ac:dyDescent="0.2">
      <c r="A340" s="188">
        <v>334</v>
      </c>
      <c r="B340" s="190" t="s">
        <v>2367</v>
      </c>
      <c r="C340" s="190" t="s">
        <v>2368</v>
      </c>
      <c r="D340" s="196">
        <f t="shared" si="5"/>
        <v>0</v>
      </c>
      <c r="E340" s="197"/>
      <c r="F340" s="197"/>
      <c r="G340" s="197"/>
      <c r="H340" s="197"/>
      <c r="I340" s="197"/>
      <c r="J340" s="198"/>
      <c r="K340" s="199"/>
      <c r="L340" s="200"/>
      <c r="M340" s="199"/>
      <c r="N340" s="199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</row>
    <row r="341" spans="1:43" s="2" customFormat="1" ht="13.15" customHeight="1" x14ac:dyDescent="0.2">
      <c r="A341" s="188">
        <v>335</v>
      </c>
      <c r="B341" s="190" t="s">
        <v>512</v>
      </c>
      <c r="C341" s="190" t="s">
        <v>932</v>
      </c>
      <c r="D341" s="196">
        <f t="shared" si="5"/>
        <v>18</v>
      </c>
      <c r="E341" s="197">
        <v>8</v>
      </c>
      <c r="F341" s="197">
        <v>2</v>
      </c>
      <c r="G341" s="197"/>
      <c r="H341" s="197"/>
      <c r="I341" s="197"/>
      <c r="J341" s="198">
        <v>8</v>
      </c>
      <c r="K341" s="199">
        <v>3</v>
      </c>
      <c r="L341" s="200"/>
      <c r="M341" s="199"/>
      <c r="N341" s="199"/>
      <c r="O341" s="197">
        <v>2</v>
      </c>
      <c r="P341" s="197">
        <v>1</v>
      </c>
      <c r="Q341" s="197">
        <v>5</v>
      </c>
      <c r="R341" s="197"/>
      <c r="S341" s="197"/>
      <c r="T341" s="197"/>
      <c r="U341" s="197">
        <v>8</v>
      </c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  <c r="AG341" s="197"/>
      <c r="AH341" s="197"/>
      <c r="AI341" s="197"/>
      <c r="AJ341" s="197"/>
      <c r="AK341" s="197"/>
      <c r="AL341" s="197"/>
      <c r="AM341" s="197"/>
      <c r="AN341" s="197"/>
      <c r="AO341" s="197"/>
      <c r="AP341" s="197"/>
      <c r="AQ341" s="197"/>
    </row>
    <row r="342" spans="1:43" s="2" customFormat="1" ht="13.15" customHeight="1" x14ac:dyDescent="0.2">
      <c r="A342" s="188">
        <v>336</v>
      </c>
      <c r="B342" s="190" t="s">
        <v>513</v>
      </c>
      <c r="C342" s="190" t="s">
        <v>933</v>
      </c>
      <c r="D342" s="196">
        <f t="shared" si="5"/>
        <v>1</v>
      </c>
      <c r="E342" s="197">
        <v>1</v>
      </c>
      <c r="F342" s="197"/>
      <c r="G342" s="197"/>
      <c r="H342" s="197"/>
      <c r="I342" s="197"/>
      <c r="J342" s="198"/>
      <c r="K342" s="199"/>
      <c r="L342" s="200"/>
      <c r="M342" s="199"/>
      <c r="N342" s="199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</row>
    <row r="343" spans="1:43" s="2" customFormat="1" ht="13.15" hidden="1" customHeight="1" x14ac:dyDescent="0.2">
      <c r="A343" s="188">
        <v>337</v>
      </c>
      <c r="B343" s="190" t="s">
        <v>2369</v>
      </c>
      <c r="C343" s="190" t="s">
        <v>2370</v>
      </c>
      <c r="D343" s="196">
        <f t="shared" si="5"/>
        <v>0</v>
      </c>
      <c r="E343" s="197"/>
      <c r="F343" s="197"/>
      <c r="G343" s="197"/>
      <c r="H343" s="197"/>
      <c r="I343" s="197"/>
      <c r="J343" s="198"/>
      <c r="K343" s="199"/>
      <c r="L343" s="200"/>
      <c r="M343" s="199"/>
      <c r="N343" s="199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</row>
    <row r="344" spans="1:43" s="2" customFormat="1" ht="13.15" customHeight="1" x14ac:dyDescent="0.2">
      <c r="A344" s="188">
        <v>338</v>
      </c>
      <c r="B344" s="190" t="s">
        <v>514</v>
      </c>
      <c r="C344" s="190">
        <v>366</v>
      </c>
      <c r="D344" s="196">
        <f t="shared" si="5"/>
        <v>48</v>
      </c>
      <c r="E344" s="197">
        <v>18</v>
      </c>
      <c r="F344" s="197">
        <v>7</v>
      </c>
      <c r="G344" s="197"/>
      <c r="H344" s="197"/>
      <c r="I344" s="197"/>
      <c r="J344" s="198">
        <v>23</v>
      </c>
      <c r="K344" s="199">
        <v>4</v>
      </c>
      <c r="L344" s="200">
        <v>2</v>
      </c>
      <c r="M344" s="199"/>
      <c r="N344" s="199"/>
      <c r="O344" s="197">
        <v>2</v>
      </c>
      <c r="P344" s="197">
        <v>1</v>
      </c>
      <c r="Q344" s="197">
        <v>11</v>
      </c>
      <c r="R344" s="197"/>
      <c r="S344" s="197">
        <v>2</v>
      </c>
      <c r="T344" s="197"/>
      <c r="U344" s="197">
        <v>13</v>
      </c>
      <c r="V344" s="197">
        <v>2</v>
      </c>
      <c r="W344" s="197"/>
      <c r="X344" s="197"/>
      <c r="Y344" s="197">
        <v>1</v>
      </c>
      <c r="Z344" s="197"/>
      <c r="AA344" s="197"/>
      <c r="AB344" s="197"/>
      <c r="AC344" s="197"/>
      <c r="AD344" s="197">
        <v>9</v>
      </c>
      <c r="AE344" s="197"/>
      <c r="AF344" s="197"/>
      <c r="AG344" s="197">
        <v>1</v>
      </c>
      <c r="AH344" s="197"/>
      <c r="AI344" s="197"/>
      <c r="AJ344" s="197"/>
      <c r="AK344" s="197">
        <v>7</v>
      </c>
      <c r="AL344" s="197"/>
      <c r="AM344" s="197">
        <v>1</v>
      </c>
      <c r="AN344" s="197"/>
      <c r="AO344" s="197">
        <v>1</v>
      </c>
      <c r="AP344" s="197"/>
      <c r="AQ344" s="197"/>
    </row>
    <row r="345" spans="1:43" s="2" customFormat="1" ht="13.15" customHeight="1" x14ac:dyDescent="0.2">
      <c r="A345" s="188">
        <v>339</v>
      </c>
      <c r="B345" s="190" t="s">
        <v>515</v>
      </c>
      <c r="C345" s="190" t="s">
        <v>935</v>
      </c>
      <c r="D345" s="196">
        <f t="shared" si="5"/>
        <v>10</v>
      </c>
      <c r="E345" s="197">
        <v>3</v>
      </c>
      <c r="F345" s="197"/>
      <c r="G345" s="197"/>
      <c r="H345" s="197"/>
      <c r="I345" s="197"/>
      <c r="J345" s="198">
        <v>7</v>
      </c>
      <c r="K345" s="199">
        <v>1</v>
      </c>
      <c r="L345" s="200"/>
      <c r="M345" s="199"/>
      <c r="N345" s="199"/>
      <c r="O345" s="197"/>
      <c r="P345" s="197">
        <v>2</v>
      </c>
      <c r="Q345" s="197">
        <v>3</v>
      </c>
      <c r="R345" s="197"/>
      <c r="S345" s="197"/>
      <c r="T345" s="197"/>
      <c r="U345" s="197">
        <v>2</v>
      </c>
      <c r="V345" s="197"/>
      <c r="W345" s="197"/>
      <c r="X345" s="197"/>
      <c r="Y345" s="197"/>
      <c r="Z345" s="197"/>
      <c r="AA345" s="197"/>
      <c r="AB345" s="197"/>
      <c r="AC345" s="197"/>
      <c r="AD345" s="197">
        <v>4</v>
      </c>
      <c r="AE345" s="197">
        <v>3</v>
      </c>
      <c r="AF345" s="197">
        <v>1</v>
      </c>
      <c r="AG345" s="197"/>
      <c r="AH345" s="197"/>
      <c r="AI345" s="197"/>
      <c r="AJ345" s="197"/>
      <c r="AK345" s="197"/>
      <c r="AL345" s="197"/>
      <c r="AM345" s="197">
        <v>1</v>
      </c>
      <c r="AN345" s="197"/>
      <c r="AO345" s="197"/>
      <c r="AP345" s="197">
        <v>1</v>
      </c>
      <c r="AQ345" s="197"/>
    </row>
    <row r="346" spans="1:43" s="2" customFormat="1" ht="13.15" customHeight="1" x14ac:dyDescent="0.2">
      <c r="A346" s="188">
        <v>340</v>
      </c>
      <c r="B346" s="190" t="s">
        <v>516</v>
      </c>
      <c r="C346" s="190">
        <v>367</v>
      </c>
      <c r="D346" s="196">
        <f t="shared" si="5"/>
        <v>48</v>
      </c>
      <c r="E346" s="197">
        <v>28</v>
      </c>
      <c r="F346" s="197">
        <v>1</v>
      </c>
      <c r="G346" s="197">
        <v>1</v>
      </c>
      <c r="H346" s="197"/>
      <c r="I346" s="197"/>
      <c r="J346" s="198">
        <v>19</v>
      </c>
      <c r="K346" s="199">
        <v>5</v>
      </c>
      <c r="L346" s="200"/>
      <c r="M346" s="199"/>
      <c r="N346" s="199"/>
      <c r="O346" s="197">
        <v>2</v>
      </c>
      <c r="P346" s="197">
        <v>1</v>
      </c>
      <c r="Q346" s="197">
        <v>7</v>
      </c>
      <c r="R346" s="197"/>
      <c r="S346" s="197">
        <v>6</v>
      </c>
      <c r="T346" s="197"/>
      <c r="U346" s="197">
        <v>8</v>
      </c>
      <c r="V346" s="197"/>
      <c r="W346" s="197"/>
      <c r="X346" s="197"/>
      <c r="Y346" s="197"/>
      <c r="Z346" s="197"/>
      <c r="AA346" s="197">
        <v>1</v>
      </c>
      <c r="AB346" s="197"/>
      <c r="AC346" s="197"/>
      <c r="AD346" s="197">
        <v>5</v>
      </c>
      <c r="AE346" s="197">
        <v>2</v>
      </c>
      <c r="AF346" s="197"/>
      <c r="AG346" s="197">
        <v>1</v>
      </c>
      <c r="AH346" s="197"/>
      <c r="AI346" s="197"/>
      <c r="AJ346" s="197"/>
      <c r="AK346" s="197">
        <v>2</v>
      </c>
      <c r="AL346" s="197"/>
      <c r="AM346" s="197">
        <v>6</v>
      </c>
      <c r="AN346" s="197"/>
      <c r="AO346" s="197">
        <v>3</v>
      </c>
      <c r="AP346" s="197">
        <v>1</v>
      </c>
      <c r="AQ346" s="197">
        <v>2</v>
      </c>
    </row>
    <row r="347" spans="1:43" s="2" customFormat="1" ht="13.15" customHeight="1" x14ac:dyDescent="0.2">
      <c r="A347" s="188">
        <v>341</v>
      </c>
      <c r="B347" s="190" t="s">
        <v>517</v>
      </c>
      <c r="C347" s="190" t="s">
        <v>937</v>
      </c>
      <c r="D347" s="196">
        <f t="shared" si="5"/>
        <v>120</v>
      </c>
      <c r="E347" s="197">
        <v>62</v>
      </c>
      <c r="F347" s="197">
        <v>7</v>
      </c>
      <c r="G347" s="197">
        <v>4</v>
      </c>
      <c r="H347" s="197"/>
      <c r="I347" s="197"/>
      <c r="J347" s="198">
        <v>51</v>
      </c>
      <c r="K347" s="199">
        <v>24</v>
      </c>
      <c r="L347" s="200"/>
      <c r="M347" s="199"/>
      <c r="N347" s="199"/>
      <c r="O347" s="197">
        <v>6</v>
      </c>
      <c r="P347" s="197">
        <v>5</v>
      </c>
      <c r="Q347" s="197">
        <v>32</v>
      </c>
      <c r="R347" s="197"/>
      <c r="S347" s="197">
        <v>1</v>
      </c>
      <c r="T347" s="197">
        <v>2</v>
      </c>
      <c r="U347" s="197">
        <v>42</v>
      </c>
      <c r="V347" s="197">
        <v>1</v>
      </c>
      <c r="W347" s="197"/>
      <c r="X347" s="197"/>
      <c r="Y347" s="197"/>
      <c r="Z347" s="197"/>
      <c r="AA347" s="197">
        <v>6</v>
      </c>
      <c r="AB347" s="197"/>
      <c r="AC347" s="197"/>
      <c r="AD347" s="197">
        <v>5</v>
      </c>
      <c r="AE347" s="197"/>
      <c r="AF347" s="197"/>
      <c r="AG347" s="197"/>
      <c r="AH347" s="197"/>
      <c r="AI347" s="197"/>
      <c r="AJ347" s="197"/>
      <c r="AK347" s="197">
        <v>3</v>
      </c>
      <c r="AL347" s="197"/>
      <c r="AM347" s="197">
        <v>4</v>
      </c>
      <c r="AN347" s="197">
        <v>2</v>
      </c>
      <c r="AO347" s="197">
        <v>1</v>
      </c>
      <c r="AP347" s="197">
        <v>1</v>
      </c>
      <c r="AQ347" s="197"/>
    </row>
    <row r="348" spans="1:43" s="2" customFormat="1" ht="13.15" hidden="1" customHeight="1" x14ac:dyDescent="0.2">
      <c r="A348" s="188">
        <v>342</v>
      </c>
      <c r="B348" s="190" t="s">
        <v>518</v>
      </c>
      <c r="C348" s="190" t="s">
        <v>938</v>
      </c>
      <c r="D348" s="196">
        <f t="shared" si="5"/>
        <v>0</v>
      </c>
      <c r="E348" s="197"/>
      <c r="F348" s="197"/>
      <c r="G348" s="197"/>
      <c r="H348" s="197"/>
      <c r="I348" s="197"/>
      <c r="J348" s="198"/>
      <c r="K348" s="199"/>
      <c r="L348" s="200"/>
      <c r="M348" s="199"/>
      <c r="N348" s="199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</row>
    <row r="349" spans="1:43" s="2" customFormat="1" ht="13.15" customHeight="1" x14ac:dyDescent="0.2">
      <c r="A349" s="188">
        <v>343</v>
      </c>
      <c r="B349" s="190" t="s">
        <v>519</v>
      </c>
      <c r="C349" s="190" t="s">
        <v>939</v>
      </c>
      <c r="D349" s="196">
        <f t="shared" si="5"/>
        <v>9</v>
      </c>
      <c r="E349" s="197">
        <v>5</v>
      </c>
      <c r="F349" s="197"/>
      <c r="G349" s="197"/>
      <c r="H349" s="197"/>
      <c r="I349" s="197"/>
      <c r="J349" s="198">
        <v>4</v>
      </c>
      <c r="K349" s="199">
        <v>2</v>
      </c>
      <c r="L349" s="200"/>
      <c r="M349" s="199"/>
      <c r="N349" s="199"/>
      <c r="O349" s="197">
        <v>1</v>
      </c>
      <c r="P349" s="197"/>
      <c r="Q349" s="197">
        <v>3</v>
      </c>
      <c r="R349" s="197"/>
      <c r="S349" s="197"/>
      <c r="T349" s="197"/>
      <c r="U349" s="197">
        <v>3</v>
      </c>
      <c r="V349" s="197"/>
      <c r="W349" s="197"/>
      <c r="X349" s="197"/>
      <c r="Y349" s="197"/>
      <c r="Z349" s="197"/>
      <c r="AA349" s="197"/>
      <c r="AB349" s="197"/>
      <c r="AC349" s="197"/>
      <c r="AD349" s="197">
        <v>1</v>
      </c>
      <c r="AE349" s="197">
        <v>1</v>
      </c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</row>
    <row r="350" spans="1:43" s="2" customFormat="1" ht="13.15" hidden="1" customHeight="1" x14ac:dyDescent="0.2">
      <c r="A350" s="188">
        <v>344</v>
      </c>
      <c r="B350" s="190" t="s">
        <v>520</v>
      </c>
      <c r="C350" s="190" t="s">
        <v>940</v>
      </c>
      <c r="D350" s="196">
        <f t="shared" si="5"/>
        <v>0</v>
      </c>
      <c r="E350" s="197"/>
      <c r="F350" s="197"/>
      <c r="G350" s="197"/>
      <c r="H350" s="197"/>
      <c r="I350" s="197"/>
      <c r="J350" s="198"/>
      <c r="K350" s="199"/>
      <c r="L350" s="200"/>
      <c r="M350" s="199"/>
      <c r="N350" s="199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</row>
    <row r="351" spans="1:43" s="2" customFormat="1" ht="13.15" hidden="1" customHeight="1" x14ac:dyDescent="0.2">
      <c r="A351" s="188">
        <v>345</v>
      </c>
      <c r="B351" s="190" t="s">
        <v>518</v>
      </c>
      <c r="C351" s="190" t="s">
        <v>2371</v>
      </c>
      <c r="D351" s="196">
        <f t="shared" si="5"/>
        <v>0</v>
      </c>
      <c r="E351" s="197"/>
      <c r="F351" s="197"/>
      <c r="G351" s="197"/>
      <c r="H351" s="197"/>
      <c r="I351" s="197"/>
      <c r="J351" s="198"/>
      <c r="K351" s="199"/>
      <c r="L351" s="200"/>
      <c r="M351" s="199"/>
      <c r="N351" s="199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</row>
    <row r="352" spans="1:43" s="2" customFormat="1" ht="13.15" customHeight="1" x14ac:dyDescent="0.2">
      <c r="A352" s="188">
        <v>346</v>
      </c>
      <c r="B352" s="190" t="s">
        <v>521</v>
      </c>
      <c r="C352" s="190">
        <v>369</v>
      </c>
      <c r="D352" s="196">
        <f t="shared" si="5"/>
        <v>47</v>
      </c>
      <c r="E352" s="197">
        <v>24</v>
      </c>
      <c r="F352" s="197">
        <v>3</v>
      </c>
      <c r="G352" s="197">
        <v>1</v>
      </c>
      <c r="H352" s="197"/>
      <c r="I352" s="197"/>
      <c r="J352" s="198">
        <v>20</v>
      </c>
      <c r="K352" s="199">
        <v>3</v>
      </c>
      <c r="L352" s="200">
        <v>2</v>
      </c>
      <c r="M352" s="199"/>
      <c r="N352" s="199"/>
      <c r="O352" s="197">
        <v>3</v>
      </c>
      <c r="P352" s="197">
        <v>3</v>
      </c>
      <c r="Q352" s="197">
        <v>6</v>
      </c>
      <c r="R352" s="197"/>
      <c r="S352" s="197">
        <v>5</v>
      </c>
      <c r="T352" s="197"/>
      <c r="U352" s="197">
        <v>14</v>
      </c>
      <c r="V352" s="197"/>
      <c r="W352" s="197"/>
      <c r="X352" s="197"/>
      <c r="Y352" s="197"/>
      <c r="Z352" s="197"/>
      <c r="AA352" s="197">
        <v>2</v>
      </c>
      <c r="AB352" s="197"/>
      <c r="AC352" s="197"/>
      <c r="AD352" s="197">
        <v>1</v>
      </c>
      <c r="AE352" s="197">
        <v>1</v>
      </c>
      <c r="AF352" s="197"/>
      <c r="AG352" s="197"/>
      <c r="AH352" s="197"/>
      <c r="AI352" s="197"/>
      <c r="AJ352" s="197"/>
      <c r="AK352" s="197"/>
      <c r="AL352" s="197"/>
      <c r="AM352" s="197">
        <v>5</v>
      </c>
      <c r="AN352" s="197">
        <v>1</v>
      </c>
      <c r="AO352" s="197">
        <v>1</v>
      </c>
      <c r="AP352" s="197">
        <v>1</v>
      </c>
      <c r="AQ352" s="197">
        <v>2</v>
      </c>
    </row>
    <row r="353" spans="1:43" s="2" customFormat="1" ht="13.15" customHeight="1" x14ac:dyDescent="0.2">
      <c r="A353" s="188">
        <v>347</v>
      </c>
      <c r="B353" s="190" t="s">
        <v>522</v>
      </c>
      <c r="C353" s="190" t="s">
        <v>942</v>
      </c>
      <c r="D353" s="196">
        <f t="shared" si="5"/>
        <v>25</v>
      </c>
      <c r="E353" s="197">
        <v>10</v>
      </c>
      <c r="F353" s="197">
        <v>2</v>
      </c>
      <c r="G353" s="197">
        <v>1</v>
      </c>
      <c r="H353" s="197"/>
      <c r="I353" s="197"/>
      <c r="J353" s="198">
        <v>13</v>
      </c>
      <c r="K353" s="199">
        <v>4</v>
      </c>
      <c r="L353" s="200">
        <v>3</v>
      </c>
      <c r="M353" s="199">
        <v>3</v>
      </c>
      <c r="N353" s="199"/>
      <c r="O353" s="197">
        <v>4</v>
      </c>
      <c r="P353" s="197"/>
      <c r="Q353" s="197">
        <v>7</v>
      </c>
      <c r="R353" s="197"/>
      <c r="S353" s="197"/>
      <c r="T353" s="197"/>
      <c r="U353" s="197">
        <v>7</v>
      </c>
      <c r="V353" s="197"/>
      <c r="W353" s="197"/>
      <c r="X353" s="197"/>
      <c r="Y353" s="197"/>
      <c r="Z353" s="197"/>
      <c r="AA353" s="197"/>
      <c r="AB353" s="197"/>
      <c r="AC353" s="197"/>
      <c r="AD353" s="197">
        <v>3</v>
      </c>
      <c r="AE353" s="197">
        <v>1</v>
      </c>
      <c r="AF353" s="197"/>
      <c r="AG353" s="197"/>
      <c r="AH353" s="197"/>
      <c r="AI353" s="197"/>
      <c r="AJ353" s="197"/>
      <c r="AK353" s="197">
        <v>1</v>
      </c>
      <c r="AL353" s="197"/>
      <c r="AM353" s="197"/>
      <c r="AN353" s="197"/>
      <c r="AO353" s="197"/>
      <c r="AP353" s="197"/>
      <c r="AQ353" s="197"/>
    </row>
    <row r="354" spans="1:43" s="2" customFormat="1" ht="13.15" hidden="1" customHeight="1" x14ac:dyDescent="0.2">
      <c r="A354" s="188">
        <v>348</v>
      </c>
      <c r="B354" s="190" t="s">
        <v>523</v>
      </c>
      <c r="C354" s="190" t="s">
        <v>943</v>
      </c>
      <c r="D354" s="196">
        <f t="shared" si="5"/>
        <v>0</v>
      </c>
      <c r="E354" s="197"/>
      <c r="F354" s="197"/>
      <c r="G354" s="197"/>
      <c r="H354" s="197"/>
      <c r="I354" s="197"/>
      <c r="J354" s="198"/>
      <c r="K354" s="199"/>
      <c r="L354" s="200"/>
      <c r="M354" s="199"/>
      <c r="N354" s="199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</row>
    <row r="355" spans="1:43" s="2" customFormat="1" ht="13.15" hidden="1" customHeight="1" x14ac:dyDescent="0.2">
      <c r="A355" s="188">
        <v>349</v>
      </c>
      <c r="B355" s="190" t="s">
        <v>524</v>
      </c>
      <c r="C355" s="190" t="s">
        <v>944</v>
      </c>
      <c r="D355" s="196">
        <f t="shared" si="5"/>
        <v>0</v>
      </c>
      <c r="E355" s="197"/>
      <c r="F355" s="197"/>
      <c r="G355" s="197"/>
      <c r="H355" s="197"/>
      <c r="I355" s="197"/>
      <c r="J355" s="198"/>
      <c r="K355" s="199"/>
      <c r="L355" s="200"/>
      <c r="M355" s="199"/>
      <c r="N355" s="199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</row>
    <row r="356" spans="1:43" s="2" customFormat="1" ht="13.15" customHeight="1" x14ac:dyDescent="0.2">
      <c r="A356" s="188">
        <v>350</v>
      </c>
      <c r="B356" s="189" t="s">
        <v>525</v>
      </c>
      <c r="C356" s="189" t="s">
        <v>945</v>
      </c>
      <c r="D356" s="196">
        <f t="shared" si="5"/>
        <v>149</v>
      </c>
      <c r="E356" s="197">
        <v>60</v>
      </c>
      <c r="F356" s="197">
        <v>23</v>
      </c>
      <c r="G356" s="197">
        <v>6</v>
      </c>
      <c r="H356" s="197">
        <v>2</v>
      </c>
      <c r="I356" s="197"/>
      <c r="J356" s="198">
        <v>66</v>
      </c>
      <c r="K356" s="199">
        <v>8</v>
      </c>
      <c r="L356" s="200">
        <v>2</v>
      </c>
      <c r="M356" s="199"/>
      <c r="N356" s="199"/>
      <c r="O356" s="197">
        <v>2</v>
      </c>
      <c r="P356" s="197">
        <v>1</v>
      </c>
      <c r="Q356" s="197">
        <v>27</v>
      </c>
      <c r="R356" s="197"/>
      <c r="S356" s="197">
        <v>26</v>
      </c>
      <c r="T356" s="197">
        <v>2</v>
      </c>
      <c r="U356" s="197">
        <v>26</v>
      </c>
      <c r="V356" s="197"/>
      <c r="W356" s="197"/>
      <c r="X356" s="197"/>
      <c r="Y356" s="197"/>
      <c r="Z356" s="197"/>
      <c r="AA356" s="197">
        <v>1</v>
      </c>
      <c r="AB356" s="197"/>
      <c r="AC356" s="197"/>
      <c r="AD356" s="197">
        <v>13</v>
      </c>
      <c r="AE356" s="197"/>
      <c r="AF356" s="197"/>
      <c r="AG356" s="197">
        <v>2</v>
      </c>
      <c r="AH356" s="197">
        <v>1</v>
      </c>
      <c r="AI356" s="197"/>
      <c r="AJ356" s="197"/>
      <c r="AK356" s="197">
        <v>9</v>
      </c>
      <c r="AL356" s="197"/>
      <c r="AM356" s="197">
        <v>26</v>
      </c>
      <c r="AN356" s="197">
        <v>5</v>
      </c>
      <c r="AO356" s="197">
        <v>12</v>
      </c>
      <c r="AP356" s="197"/>
      <c r="AQ356" s="197">
        <v>6</v>
      </c>
    </row>
    <row r="357" spans="1:43" s="2" customFormat="1" ht="13.15" hidden="1" customHeight="1" x14ac:dyDescent="0.2">
      <c r="A357" s="188">
        <v>351</v>
      </c>
      <c r="B357" s="190" t="s">
        <v>526</v>
      </c>
      <c r="C357" s="190">
        <v>371</v>
      </c>
      <c r="D357" s="196">
        <f t="shared" si="5"/>
        <v>0</v>
      </c>
      <c r="E357" s="197"/>
      <c r="F357" s="197"/>
      <c r="G357" s="197"/>
      <c r="H357" s="197"/>
      <c r="I357" s="197"/>
      <c r="J357" s="198"/>
      <c r="K357" s="199"/>
      <c r="L357" s="200"/>
      <c r="M357" s="199"/>
      <c r="N357" s="199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</row>
    <row r="358" spans="1:43" s="2" customFormat="1" ht="13.15" hidden="1" customHeight="1" x14ac:dyDescent="0.2">
      <c r="A358" s="188">
        <v>352</v>
      </c>
      <c r="B358" s="190" t="s">
        <v>527</v>
      </c>
      <c r="C358" s="190" t="s">
        <v>947</v>
      </c>
      <c r="D358" s="196">
        <f t="shared" si="5"/>
        <v>0</v>
      </c>
      <c r="E358" s="197"/>
      <c r="F358" s="197"/>
      <c r="G358" s="197"/>
      <c r="H358" s="197"/>
      <c r="I358" s="197"/>
      <c r="J358" s="198"/>
      <c r="K358" s="199"/>
      <c r="L358" s="200"/>
      <c r="M358" s="199"/>
      <c r="N358" s="199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</row>
    <row r="359" spans="1:43" s="2" customFormat="1" ht="13.15" hidden="1" customHeight="1" x14ac:dyDescent="0.2">
      <c r="A359" s="188">
        <v>353</v>
      </c>
      <c r="B359" s="190" t="s">
        <v>528</v>
      </c>
      <c r="C359" s="190" t="s">
        <v>948</v>
      </c>
      <c r="D359" s="196">
        <f t="shared" si="5"/>
        <v>0</v>
      </c>
      <c r="E359" s="197"/>
      <c r="F359" s="197"/>
      <c r="G359" s="197"/>
      <c r="H359" s="197"/>
      <c r="I359" s="197"/>
      <c r="J359" s="198"/>
      <c r="K359" s="199"/>
      <c r="L359" s="200"/>
      <c r="M359" s="199"/>
      <c r="N359" s="199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</row>
    <row r="360" spans="1:43" s="2" customFormat="1" ht="13.15" hidden="1" customHeight="1" x14ac:dyDescent="0.2">
      <c r="A360" s="188">
        <v>354</v>
      </c>
      <c r="B360" s="190" t="s">
        <v>529</v>
      </c>
      <c r="C360" s="190">
        <v>374</v>
      </c>
      <c r="D360" s="196">
        <f t="shared" si="5"/>
        <v>0</v>
      </c>
      <c r="E360" s="197"/>
      <c r="F360" s="197"/>
      <c r="G360" s="197"/>
      <c r="H360" s="197"/>
      <c r="I360" s="197"/>
      <c r="J360" s="198"/>
      <c r="K360" s="199"/>
      <c r="L360" s="200"/>
      <c r="M360" s="199"/>
      <c r="N360" s="199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</row>
    <row r="361" spans="1:43" s="2" customFormat="1" ht="13.15" customHeight="1" x14ac:dyDescent="0.2">
      <c r="A361" s="188">
        <v>355</v>
      </c>
      <c r="B361" s="190" t="s">
        <v>530</v>
      </c>
      <c r="C361" s="190" t="s">
        <v>950</v>
      </c>
      <c r="D361" s="196">
        <f t="shared" si="5"/>
        <v>1</v>
      </c>
      <c r="E361" s="197">
        <v>1</v>
      </c>
      <c r="F361" s="197"/>
      <c r="G361" s="197"/>
      <c r="H361" s="197"/>
      <c r="I361" s="197"/>
      <c r="J361" s="198"/>
      <c r="K361" s="199"/>
      <c r="L361" s="200"/>
      <c r="M361" s="199"/>
      <c r="N361" s="199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</row>
    <row r="362" spans="1:43" s="2" customFormat="1" ht="13.15" customHeight="1" x14ac:dyDescent="0.2">
      <c r="A362" s="188">
        <v>356</v>
      </c>
      <c r="B362" s="190" t="s">
        <v>531</v>
      </c>
      <c r="C362" s="190" t="s">
        <v>951</v>
      </c>
      <c r="D362" s="196">
        <f t="shared" si="5"/>
        <v>1</v>
      </c>
      <c r="E362" s="197"/>
      <c r="F362" s="197"/>
      <c r="G362" s="197"/>
      <c r="H362" s="197"/>
      <c r="I362" s="197"/>
      <c r="J362" s="198">
        <v>1</v>
      </c>
      <c r="K362" s="199">
        <v>1</v>
      </c>
      <c r="L362" s="200"/>
      <c r="M362" s="199"/>
      <c r="N362" s="199"/>
      <c r="O362" s="197"/>
      <c r="P362" s="197"/>
      <c r="Q362" s="197"/>
      <c r="R362" s="197"/>
      <c r="S362" s="197">
        <v>1</v>
      </c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>
        <v>1</v>
      </c>
      <c r="AE362" s="197"/>
      <c r="AF362" s="197"/>
      <c r="AG362" s="197"/>
      <c r="AH362" s="197"/>
      <c r="AI362" s="197"/>
      <c r="AJ362" s="197"/>
      <c r="AK362" s="197">
        <v>1</v>
      </c>
      <c r="AL362" s="197"/>
      <c r="AM362" s="197"/>
      <c r="AN362" s="197"/>
      <c r="AO362" s="197"/>
      <c r="AP362" s="197"/>
      <c r="AQ362" s="197"/>
    </row>
    <row r="363" spans="1:43" s="2" customFormat="1" ht="13.15" hidden="1" customHeight="1" x14ac:dyDescent="0.2">
      <c r="A363" s="188">
        <v>357</v>
      </c>
      <c r="B363" s="190" t="s">
        <v>532</v>
      </c>
      <c r="C363" s="190" t="s">
        <v>952</v>
      </c>
      <c r="D363" s="196">
        <f t="shared" si="5"/>
        <v>0</v>
      </c>
      <c r="E363" s="197"/>
      <c r="F363" s="197"/>
      <c r="G363" s="197"/>
      <c r="H363" s="197"/>
      <c r="I363" s="197"/>
      <c r="J363" s="198"/>
      <c r="K363" s="199"/>
      <c r="L363" s="200"/>
      <c r="M363" s="199"/>
      <c r="N363" s="199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</row>
    <row r="364" spans="1:43" s="2" customFormat="1" ht="13.15" customHeight="1" x14ac:dyDescent="0.2">
      <c r="A364" s="188">
        <v>358</v>
      </c>
      <c r="B364" s="190" t="s">
        <v>533</v>
      </c>
      <c r="C364" s="190" t="s">
        <v>953</v>
      </c>
      <c r="D364" s="196">
        <f t="shared" si="5"/>
        <v>1</v>
      </c>
      <c r="E364" s="197">
        <v>1</v>
      </c>
      <c r="F364" s="197"/>
      <c r="G364" s="197"/>
      <c r="H364" s="197"/>
      <c r="I364" s="197"/>
      <c r="J364" s="198"/>
      <c r="K364" s="199"/>
      <c r="L364" s="200"/>
      <c r="M364" s="199"/>
      <c r="N364" s="199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  <c r="AG364" s="197"/>
      <c r="AH364" s="197"/>
      <c r="AI364" s="197"/>
      <c r="AJ364" s="197"/>
      <c r="AK364" s="197"/>
      <c r="AL364" s="197"/>
      <c r="AM364" s="197"/>
      <c r="AN364" s="197"/>
      <c r="AO364" s="197"/>
      <c r="AP364" s="197"/>
      <c r="AQ364" s="197"/>
    </row>
    <row r="365" spans="1:43" s="2" customFormat="1" ht="13.15" hidden="1" customHeight="1" x14ac:dyDescent="0.2">
      <c r="A365" s="188">
        <v>359</v>
      </c>
      <c r="B365" s="190" t="s">
        <v>534</v>
      </c>
      <c r="C365" s="190">
        <v>378</v>
      </c>
      <c r="D365" s="196">
        <f t="shared" si="5"/>
        <v>0</v>
      </c>
      <c r="E365" s="197"/>
      <c r="F365" s="197"/>
      <c r="G365" s="197"/>
      <c r="H365" s="197"/>
      <c r="I365" s="197"/>
      <c r="J365" s="198"/>
      <c r="K365" s="199"/>
      <c r="L365" s="200"/>
      <c r="M365" s="199"/>
      <c r="N365" s="199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  <c r="AG365" s="197"/>
      <c r="AH365" s="197"/>
      <c r="AI365" s="197"/>
      <c r="AJ365" s="197"/>
      <c r="AK365" s="197"/>
      <c r="AL365" s="197"/>
      <c r="AM365" s="197"/>
      <c r="AN365" s="197"/>
      <c r="AO365" s="197"/>
      <c r="AP365" s="197"/>
      <c r="AQ365" s="197"/>
    </row>
    <row r="366" spans="1:43" s="2" customFormat="1" ht="13.15" hidden="1" customHeight="1" x14ac:dyDescent="0.2">
      <c r="A366" s="188">
        <v>360</v>
      </c>
      <c r="B366" s="190" t="s">
        <v>535</v>
      </c>
      <c r="C366" s="190" t="s">
        <v>955</v>
      </c>
      <c r="D366" s="196">
        <f t="shared" si="5"/>
        <v>0</v>
      </c>
      <c r="E366" s="197"/>
      <c r="F366" s="197"/>
      <c r="G366" s="197"/>
      <c r="H366" s="197"/>
      <c r="I366" s="197"/>
      <c r="J366" s="198"/>
      <c r="K366" s="199"/>
      <c r="L366" s="200"/>
      <c r="M366" s="199"/>
      <c r="N366" s="199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</row>
    <row r="367" spans="1:43" s="2" customFormat="1" ht="13.15" hidden="1" customHeight="1" x14ac:dyDescent="0.2">
      <c r="A367" s="188">
        <v>361</v>
      </c>
      <c r="B367" s="190" t="s">
        <v>536</v>
      </c>
      <c r="C367" s="190" t="s">
        <v>956</v>
      </c>
      <c r="D367" s="196">
        <f t="shared" si="5"/>
        <v>0</v>
      </c>
      <c r="E367" s="197"/>
      <c r="F367" s="197"/>
      <c r="G367" s="197"/>
      <c r="H367" s="197"/>
      <c r="I367" s="197"/>
      <c r="J367" s="198"/>
      <c r="K367" s="199"/>
      <c r="L367" s="200"/>
      <c r="M367" s="199"/>
      <c r="N367" s="199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</row>
    <row r="368" spans="1:43" s="2" customFormat="1" ht="13.15" hidden="1" customHeight="1" x14ac:dyDescent="0.2">
      <c r="A368" s="188">
        <v>362</v>
      </c>
      <c r="B368" s="190" t="s">
        <v>537</v>
      </c>
      <c r="C368" s="190" t="s">
        <v>957</v>
      </c>
      <c r="D368" s="196">
        <f t="shared" si="5"/>
        <v>0</v>
      </c>
      <c r="E368" s="197"/>
      <c r="F368" s="197"/>
      <c r="G368" s="197"/>
      <c r="H368" s="197"/>
      <c r="I368" s="197"/>
      <c r="J368" s="198"/>
      <c r="K368" s="199"/>
      <c r="L368" s="200"/>
      <c r="M368" s="199"/>
      <c r="N368" s="199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</row>
    <row r="369" spans="1:43" s="2" customFormat="1" ht="13.15" customHeight="1" x14ac:dyDescent="0.2">
      <c r="A369" s="188">
        <v>363</v>
      </c>
      <c r="B369" s="190" t="s">
        <v>538</v>
      </c>
      <c r="C369" s="190" t="s">
        <v>958</v>
      </c>
      <c r="D369" s="196">
        <f t="shared" si="5"/>
        <v>21</v>
      </c>
      <c r="E369" s="197">
        <v>8</v>
      </c>
      <c r="F369" s="197">
        <v>2</v>
      </c>
      <c r="G369" s="197"/>
      <c r="H369" s="197"/>
      <c r="I369" s="197"/>
      <c r="J369" s="198">
        <v>11</v>
      </c>
      <c r="K369" s="199">
        <v>6</v>
      </c>
      <c r="L369" s="200"/>
      <c r="M369" s="199"/>
      <c r="N369" s="199"/>
      <c r="O369" s="197"/>
      <c r="P369" s="197">
        <v>1</v>
      </c>
      <c r="Q369" s="197">
        <v>8</v>
      </c>
      <c r="R369" s="197"/>
      <c r="S369" s="197"/>
      <c r="T369" s="197">
        <v>1</v>
      </c>
      <c r="U369" s="197">
        <v>7</v>
      </c>
      <c r="V369" s="197"/>
      <c r="W369" s="197"/>
      <c r="X369" s="197"/>
      <c r="Y369" s="197"/>
      <c r="Z369" s="197"/>
      <c r="AA369" s="197">
        <v>1</v>
      </c>
      <c r="AB369" s="197"/>
      <c r="AC369" s="197"/>
      <c r="AD369" s="197">
        <v>2</v>
      </c>
      <c r="AE369" s="197"/>
      <c r="AF369" s="197"/>
      <c r="AG369" s="197">
        <v>1</v>
      </c>
      <c r="AH369" s="197"/>
      <c r="AI369" s="197"/>
      <c r="AJ369" s="197"/>
      <c r="AK369" s="197">
        <v>1</v>
      </c>
      <c r="AL369" s="197"/>
      <c r="AM369" s="197">
        <v>2</v>
      </c>
      <c r="AN369" s="197">
        <v>1</v>
      </c>
      <c r="AO369" s="197"/>
      <c r="AP369" s="197"/>
      <c r="AQ369" s="197">
        <v>1</v>
      </c>
    </row>
    <row r="370" spans="1:43" s="2" customFormat="1" ht="13.15" customHeight="1" x14ac:dyDescent="0.2">
      <c r="A370" s="188">
        <v>364</v>
      </c>
      <c r="B370" s="190" t="s">
        <v>539</v>
      </c>
      <c r="C370" s="190" t="s">
        <v>959</v>
      </c>
      <c r="D370" s="196">
        <f t="shared" si="5"/>
        <v>3</v>
      </c>
      <c r="E370" s="197">
        <v>2</v>
      </c>
      <c r="F370" s="197"/>
      <c r="G370" s="197"/>
      <c r="H370" s="197"/>
      <c r="I370" s="197"/>
      <c r="J370" s="198">
        <v>1</v>
      </c>
      <c r="K370" s="199"/>
      <c r="L370" s="200"/>
      <c r="M370" s="199"/>
      <c r="N370" s="199"/>
      <c r="O370" s="197"/>
      <c r="P370" s="197"/>
      <c r="Q370" s="197">
        <v>1</v>
      </c>
      <c r="R370" s="197"/>
      <c r="S370" s="197"/>
      <c r="T370" s="197"/>
      <c r="U370" s="197">
        <v>1</v>
      </c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</row>
    <row r="371" spans="1:43" s="2" customFormat="1" ht="13.15" customHeight="1" x14ac:dyDescent="0.2">
      <c r="A371" s="188">
        <v>365</v>
      </c>
      <c r="B371" s="190" t="s">
        <v>540</v>
      </c>
      <c r="C371" s="190" t="s">
        <v>960</v>
      </c>
      <c r="D371" s="196">
        <f t="shared" si="5"/>
        <v>4</v>
      </c>
      <c r="E371" s="197"/>
      <c r="F371" s="197">
        <v>1</v>
      </c>
      <c r="G371" s="197"/>
      <c r="H371" s="197">
        <v>1</v>
      </c>
      <c r="I371" s="197"/>
      <c r="J371" s="198">
        <v>3</v>
      </c>
      <c r="K371" s="199"/>
      <c r="L371" s="200"/>
      <c r="M371" s="199"/>
      <c r="N371" s="199"/>
      <c r="O371" s="197"/>
      <c r="P371" s="197"/>
      <c r="Q371" s="197">
        <v>3</v>
      </c>
      <c r="R371" s="197"/>
      <c r="S371" s="197"/>
      <c r="T371" s="197"/>
      <c r="U371" s="197">
        <v>3</v>
      </c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</row>
    <row r="372" spans="1:43" s="2" customFormat="1" ht="13.15" customHeight="1" x14ac:dyDescent="0.2">
      <c r="A372" s="188">
        <v>366</v>
      </c>
      <c r="B372" s="190" t="s">
        <v>541</v>
      </c>
      <c r="C372" s="190" t="s">
        <v>961</v>
      </c>
      <c r="D372" s="196">
        <f t="shared" si="5"/>
        <v>1</v>
      </c>
      <c r="E372" s="197">
        <v>1</v>
      </c>
      <c r="F372" s="197"/>
      <c r="G372" s="197"/>
      <c r="H372" s="197"/>
      <c r="I372" s="197"/>
      <c r="J372" s="198"/>
      <c r="K372" s="199"/>
      <c r="L372" s="200"/>
      <c r="M372" s="199"/>
      <c r="N372" s="199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</row>
    <row r="373" spans="1:43" s="2" customFormat="1" ht="13.15" hidden="1" customHeight="1" x14ac:dyDescent="0.2">
      <c r="A373" s="188">
        <v>367</v>
      </c>
      <c r="B373" s="190" t="s">
        <v>542</v>
      </c>
      <c r="C373" s="190" t="s">
        <v>962</v>
      </c>
      <c r="D373" s="196">
        <f t="shared" si="5"/>
        <v>0</v>
      </c>
      <c r="E373" s="197"/>
      <c r="F373" s="197"/>
      <c r="G373" s="197"/>
      <c r="H373" s="197"/>
      <c r="I373" s="197"/>
      <c r="J373" s="198"/>
      <c r="K373" s="199"/>
      <c r="L373" s="200"/>
      <c r="M373" s="199"/>
      <c r="N373" s="199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</row>
    <row r="374" spans="1:43" s="2" customFormat="1" ht="13.15" hidden="1" customHeight="1" x14ac:dyDescent="0.2">
      <c r="A374" s="188">
        <v>368</v>
      </c>
      <c r="B374" s="190" t="s">
        <v>543</v>
      </c>
      <c r="C374" s="190" t="s">
        <v>963</v>
      </c>
      <c r="D374" s="196">
        <f t="shared" si="5"/>
        <v>0</v>
      </c>
      <c r="E374" s="197"/>
      <c r="F374" s="197"/>
      <c r="G374" s="197"/>
      <c r="H374" s="197"/>
      <c r="I374" s="197"/>
      <c r="J374" s="198"/>
      <c r="K374" s="199"/>
      <c r="L374" s="200"/>
      <c r="M374" s="199"/>
      <c r="N374" s="199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</row>
    <row r="375" spans="1:43" s="2" customFormat="1" ht="13.15" customHeight="1" x14ac:dyDescent="0.2">
      <c r="A375" s="188">
        <v>369</v>
      </c>
      <c r="B375" s="190" t="s">
        <v>544</v>
      </c>
      <c r="C375" s="190">
        <v>388</v>
      </c>
      <c r="D375" s="196">
        <f t="shared" si="5"/>
        <v>5</v>
      </c>
      <c r="E375" s="197">
        <v>4</v>
      </c>
      <c r="F375" s="197"/>
      <c r="G375" s="197"/>
      <c r="H375" s="197"/>
      <c r="I375" s="197"/>
      <c r="J375" s="198">
        <v>1</v>
      </c>
      <c r="K375" s="199"/>
      <c r="L375" s="200"/>
      <c r="M375" s="199"/>
      <c r="N375" s="199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>
        <v>1</v>
      </c>
      <c r="AE375" s="197"/>
      <c r="AF375" s="197"/>
      <c r="AG375" s="197"/>
      <c r="AH375" s="197"/>
      <c r="AI375" s="197"/>
      <c r="AJ375" s="197"/>
      <c r="AK375" s="197">
        <v>1</v>
      </c>
      <c r="AL375" s="197"/>
      <c r="AM375" s="197"/>
      <c r="AN375" s="197"/>
      <c r="AO375" s="197"/>
      <c r="AP375" s="197"/>
      <c r="AQ375" s="197"/>
    </row>
    <row r="376" spans="1:43" s="2" customFormat="1" ht="13.15" customHeight="1" x14ac:dyDescent="0.2">
      <c r="A376" s="188">
        <v>370</v>
      </c>
      <c r="B376" s="190" t="s">
        <v>545</v>
      </c>
      <c r="C376" s="190">
        <v>389</v>
      </c>
      <c r="D376" s="196">
        <f t="shared" si="5"/>
        <v>72</v>
      </c>
      <c r="E376" s="197">
        <v>24</v>
      </c>
      <c r="F376" s="197">
        <v>13</v>
      </c>
      <c r="G376" s="197">
        <v>1</v>
      </c>
      <c r="H376" s="197">
        <v>1</v>
      </c>
      <c r="I376" s="197"/>
      <c r="J376" s="198">
        <v>35</v>
      </c>
      <c r="K376" s="199"/>
      <c r="L376" s="200">
        <v>2</v>
      </c>
      <c r="M376" s="199"/>
      <c r="N376" s="199"/>
      <c r="O376" s="197">
        <v>1</v>
      </c>
      <c r="P376" s="197"/>
      <c r="Q376" s="197">
        <v>8</v>
      </c>
      <c r="R376" s="197"/>
      <c r="S376" s="197">
        <v>19</v>
      </c>
      <c r="T376" s="197">
        <v>1</v>
      </c>
      <c r="U376" s="197">
        <v>7</v>
      </c>
      <c r="V376" s="197"/>
      <c r="W376" s="197"/>
      <c r="X376" s="197"/>
      <c r="Y376" s="197"/>
      <c r="Z376" s="197"/>
      <c r="AA376" s="197"/>
      <c r="AB376" s="197"/>
      <c r="AC376" s="197"/>
      <c r="AD376" s="197">
        <v>7</v>
      </c>
      <c r="AE376" s="197"/>
      <c r="AF376" s="197"/>
      <c r="AG376" s="197">
        <v>1</v>
      </c>
      <c r="AH376" s="197">
        <v>1</v>
      </c>
      <c r="AI376" s="197"/>
      <c r="AJ376" s="197"/>
      <c r="AK376" s="197">
        <v>4</v>
      </c>
      <c r="AL376" s="197"/>
      <c r="AM376" s="197">
        <v>20</v>
      </c>
      <c r="AN376" s="197">
        <v>4</v>
      </c>
      <c r="AO376" s="197">
        <v>9</v>
      </c>
      <c r="AP376" s="197"/>
      <c r="AQ376" s="197">
        <v>4</v>
      </c>
    </row>
    <row r="377" spans="1:43" s="2" customFormat="1" ht="13.15" hidden="1" customHeight="1" x14ac:dyDescent="0.2">
      <c r="A377" s="188">
        <v>371</v>
      </c>
      <c r="B377" s="190" t="s">
        <v>546</v>
      </c>
      <c r="C377" s="190" t="s">
        <v>966</v>
      </c>
      <c r="D377" s="196">
        <f t="shared" si="5"/>
        <v>0</v>
      </c>
      <c r="E377" s="197"/>
      <c r="F377" s="197"/>
      <c r="G377" s="197"/>
      <c r="H377" s="197"/>
      <c r="I377" s="197"/>
      <c r="J377" s="198"/>
      <c r="K377" s="199"/>
      <c r="L377" s="200"/>
      <c r="M377" s="199"/>
      <c r="N377" s="199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</row>
    <row r="378" spans="1:43" s="2" customFormat="1" ht="13.15" customHeight="1" x14ac:dyDescent="0.2">
      <c r="A378" s="188">
        <v>372</v>
      </c>
      <c r="B378" s="190" t="s">
        <v>2304</v>
      </c>
      <c r="C378" s="190" t="s">
        <v>2305</v>
      </c>
      <c r="D378" s="196">
        <f t="shared" si="5"/>
        <v>6</v>
      </c>
      <c r="E378" s="197">
        <v>2</v>
      </c>
      <c r="F378" s="197">
        <v>2</v>
      </c>
      <c r="G378" s="197">
        <v>1</v>
      </c>
      <c r="H378" s="197"/>
      <c r="I378" s="197"/>
      <c r="J378" s="198">
        <v>2</v>
      </c>
      <c r="K378" s="199"/>
      <c r="L378" s="200"/>
      <c r="M378" s="199"/>
      <c r="N378" s="199"/>
      <c r="O378" s="197"/>
      <c r="P378" s="197"/>
      <c r="Q378" s="197">
        <v>1</v>
      </c>
      <c r="R378" s="197"/>
      <c r="S378" s="197">
        <v>1</v>
      </c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>
        <v>1</v>
      </c>
      <c r="AE378" s="197"/>
      <c r="AF378" s="197"/>
      <c r="AG378" s="197"/>
      <c r="AH378" s="197"/>
      <c r="AI378" s="197"/>
      <c r="AJ378" s="197"/>
      <c r="AK378" s="197">
        <v>1</v>
      </c>
      <c r="AL378" s="197"/>
      <c r="AM378" s="197">
        <v>1</v>
      </c>
      <c r="AN378" s="197"/>
      <c r="AO378" s="197">
        <v>1</v>
      </c>
      <c r="AP378" s="197"/>
      <c r="AQ378" s="197"/>
    </row>
    <row r="379" spans="1:43" s="2" customFormat="1" ht="13.15" customHeight="1" x14ac:dyDescent="0.2">
      <c r="A379" s="188">
        <v>373</v>
      </c>
      <c r="B379" s="190" t="s">
        <v>547</v>
      </c>
      <c r="C379" s="190" t="s">
        <v>967</v>
      </c>
      <c r="D379" s="196">
        <f t="shared" si="5"/>
        <v>1</v>
      </c>
      <c r="E379" s="197"/>
      <c r="F379" s="197"/>
      <c r="G379" s="197"/>
      <c r="H379" s="197"/>
      <c r="I379" s="197"/>
      <c r="J379" s="198">
        <v>1</v>
      </c>
      <c r="K379" s="199"/>
      <c r="L379" s="200"/>
      <c r="M379" s="199"/>
      <c r="N379" s="199"/>
      <c r="O379" s="197"/>
      <c r="P379" s="197"/>
      <c r="Q379" s="197"/>
      <c r="R379" s="197"/>
      <c r="S379" s="197">
        <v>1</v>
      </c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>
        <v>1</v>
      </c>
      <c r="AE379" s="197"/>
      <c r="AF379" s="197"/>
      <c r="AG379" s="197"/>
      <c r="AH379" s="197"/>
      <c r="AI379" s="197"/>
      <c r="AJ379" s="197"/>
      <c r="AK379" s="197">
        <v>1</v>
      </c>
      <c r="AL379" s="197"/>
      <c r="AM379" s="197"/>
      <c r="AN379" s="197"/>
      <c r="AO379" s="197"/>
      <c r="AP379" s="197"/>
      <c r="AQ379" s="197"/>
    </row>
    <row r="380" spans="1:43" s="2" customFormat="1" ht="13.15" customHeight="1" x14ac:dyDescent="0.2">
      <c r="A380" s="188">
        <v>374</v>
      </c>
      <c r="B380" s="190" t="s">
        <v>2294</v>
      </c>
      <c r="C380" s="190" t="s">
        <v>2295</v>
      </c>
      <c r="D380" s="196">
        <f t="shared" si="5"/>
        <v>3</v>
      </c>
      <c r="E380" s="197"/>
      <c r="F380" s="197">
        <v>1</v>
      </c>
      <c r="G380" s="197">
        <v>1</v>
      </c>
      <c r="H380" s="197"/>
      <c r="I380" s="197"/>
      <c r="J380" s="198">
        <v>2</v>
      </c>
      <c r="K380" s="199"/>
      <c r="L380" s="200"/>
      <c r="M380" s="199"/>
      <c r="N380" s="199"/>
      <c r="O380" s="197"/>
      <c r="P380" s="197"/>
      <c r="Q380" s="197">
        <v>1</v>
      </c>
      <c r="R380" s="197"/>
      <c r="S380" s="197">
        <v>1</v>
      </c>
      <c r="T380" s="197"/>
      <c r="U380" s="197">
        <v>2</v>
      </c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</row>
    <row r="381" spans="1:43" s="2" customFormat="1" ht="13.15" customHeight="1" x14ac:dyDescent="0.2">
      <c r="A381" s="188">
        <v>375</v>
      </c>
      <c r="B381" s="190" t="s">
        <v>548</v>
      </c>
      <c r="C381" s="190" t="s">
        <v>968</v>
      </c>
      <c r="D381" s="196">
        <f t="shared" si="5"/>
        <v>13</v>
      </c>
      <c r="E381" s="197">
        <v>6</v>
      </c>
      <c r="F381" s="197">
        <v>3</v>
      </c>
      <c r="G381" s="197">
        <v>2</v>
      </c>
      <c r="H381" s="197"/>
      <c r="I381" s="197"/>
      <c r="J381" s="198">
        <v>4</v>
      </c>
      <c r="K381" s="199">
        <v>1</v>
      </c>
      <c r="L381" s="200"/>
      <c r="M381" s="199"/>
      <c r="N381" s="199"/>
      <c r="O381" s="197">
        <v>1</v>
      </c>
      <c r="P381" s="197"/>
      <c r="Q381" s="197">
        <v>3</v>
      </c>
      <c r="R381" s="197"/>
      <c r="S381" s="197"/>
      <c r="T381" s="197"/>
      <c r="U381" s="197">
        <v>4</v>
      </c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</row>
    <row r="382" spans="1:43" s="2" customFormat="1" ht="13.15" customHeight="1" x14ac:dyDescent="0.2">
      <c r="A382" s="188">
        <v>376</v>
      </c>
      <c r="B382" s="190" t="s">
        <v>549</v>
      </c>
      <c r="C382" s="190">
        <v>392</v>
      </c>
      <c r="D382" s="196">
        <f t="shared" si="5"/>
        <v>1</v>
      </c>
      <c r="E382" s="197">
        <v>1</v>
      </c>
      <c r="F382" s="197"/>
      <c r="G382" s="197"/>
      <c r="H382" s="197"/>
      <c r="I382" s="197"/>
      <c r="J382" s="198"/>
      <c r="K382" s="199"/>
      <c r="L382" s="200"/>
      <c r="M382" s="199"/>
      <c r="N382" s="199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</row>
    <row r="383" spans="1:43" s="2" customFormat="1" ht="13.15" customHeight="1" x14ac:dyDescent="0.2">
      <c r="A383" s="188">
        <v>377</v>
      </c>
      <c r="B383" s="190" t="s">
        <v>550</v>
      </c>
      <c r="C383" s="190" t="s">
        <v>970</v>
      </c>
      <c r="D383" s="196">
        <f t="shared" si="5"/>
        <v>1</v>
      </c>
      <c r="E383" s="197">
        <v>1</v>
      </c>
      <c r="F383" s="197"/>
      <c r="G383" s="197"/>
      <c r="H383" s="197"/>
      <c r="I383" s="197"/>
      <c r="J383" s="198"/>
      <c r="K383" s="199"/>
      <c r="L383" s="200"/>
      <c r="M383" s="199"/>
      <c r="N383" s="199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</row>
    <row r="384" spans="1:43" s="2" customFormat="1" ht="13.15" hidden="1" customHeight="1" x14ac:dyDescent="0.2">
      <c r="A384" s="188">
        <v>378</v>
      </c>
      <c r="B384" s="190" t="s">
        <v>551</v>
      </c>
      <c r="C384" s="190" t="s">
        <v>971</v>
      </c>
      <c r="D384" s="196">
        <f t="shared" si="5"/>
        <v>0</v>
      </c>
      <c r="E384" s="197"/>
      <c r="F384" s="197"/>
      <c r="G384" s="197"/>
      <c r="H384" s="197"/>
      <c r="I384" s="197"/>
      <c r="J384" s="198"/>
      <c r="K384" s="199"/>
      <c r="L384" s="200"/>
      <c r="M384" s="199"/>
      <c r="N384" s="199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</row>
    <row r="385" spans="1:43" s="2" customFormat="1" ht="13.15" customHeight="1" x14ac:dyDescent="0.2">
      <c r="A385" s="188">
        <v>379</v>
      </c>
      <c r="B385" s="190" t="s">
        <v>552</v>
      </c>
      <c r="C385" s="190">
        <v>395</v>
      </c>
      <c r="D385" s="196">
        <f t="shared" si="5"/>
        <v>11</v>
      </c>
      <c r="E385" s="197">
        <v>7</v>
      </c>
      <c r="F385" s="197">
        <v>1</v>
      </c>
      <c r="G385" s="197">
        <v>1</v>
      </c>
      <c r="H385" s="197"/>
      <c r="I385" s="197"/>
      <c r="J385" s="198">
        <v>3</v>
      </c>
      <c r="K385" s="199"/>
      <c r="L385" s="200"/>
      <c r="M385" s="199"/>
      <c r="N385" s="199"/>
      <c r="O385" s="197"/>
      <c r="P385" s="197"/>
      <c r="Q385" s="197"/>
      <c r="R385" s="197"/>
      <c r="S385" s="197">
        <v>3</v>
      </c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>
        <v>3</v>
      </c>
      <c r="AN385" s="197"/>
      <c r="AO385" s="197">
        <v>2</v>
      </c>
      <c r="AP385" s="197"/>
      <c r="AQ385" s="197">
        <v>1</v>
      </c>
    </row>
    <row r="386" spans="1:43" s="2" customFormat="1" ht="13.15" customHeight="1" x14ac:dyDescent="0.2">
      <c r="A386" s="188">
        <v>380</v>
      </c>
      <c r="B386" s="190" t="s">
        <v>553</v>
      </c>
      <c r="C386" s="190">
        <v>396</v>
      </c>
      <c r="D386" s="196">
        <f t="shared" si="5"/>
        <v>4</v>
      </c>
      <c r="E386" s="197">
        <v>2</v>
      </c>
      <c r="F386" s="197"/>
      <c r="G386" s="197"/>
      <c r="H386" s="197"/>
      <c r="I386" s="197"/>
      <c r="J386" s="198">
        <v>2</v>
      </c>
      <c r="K386" s="199"/>
      <c r="L386" s="200"/>
      <c r="M386" s="199"/>
      <c r="N386" s="199"/>
      <c r="O386" s="197"/>
      <c r="P386" s="197"/>
      <c r="Q386" s="197">
        <v>2</v>
      </c>
      <c r="R386" s="197"/>
      <c r="S386" s="197"/>
      <c r="T386" s="197"/>
      <c r="U386" s="197">
        <v>2</v>
      </c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</row>
    <row r="387" spans="1:43" s="2" customFormat="1" ht="13.15" hidden="1" customHeight="1" x14ac:dyDescent="0.2">
      <c r="A387" s="188">
        <v>381</v>
      </c>
      <c r="B387" s="190" t="s">
        <v>554</v>
      </c>
      <c r="C387" s="190">
        <v>397</v>
      </c>
      <c r="D387" s="196">
        <f t="shared" si="5"/>
        <v>0</v>
      </c>
      <c r="E387" s="197"/>
      <c r="F387" s="197"/>
      <c r="G387" s="197"/>
      <c r="H387" s="197"/>
      <c r="I387" s="197"/>
      <c r="J387" s="198"/>
      <c r="K387" s="199"/>
      <c r="L387" s="200"/>
      <c r="M387" s="199"/>
      <c r="N387" s="199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</row>
    <row r="388" spans="1:43" s="2" customFormat="1" ht="13.15" hidden="1" customHeight="1" x14ac:dyDescent="0.2">
      <c r="A388" s="188">
        <v>382</v>
      </c>
      <c r="B388" s="190" t="s">
        <v>555</v>
      </c>
      <c r="C388" s="190">
        <v>398</v>
      </c>
      <c r="D388" s="196">
        <f t="shared" si="5"/>
        <v>0</v>
      </c>
      <c r="E388" s="197"/>
      <c r="F388" s="197"/>
      <c r="G388" s="197"/>
      <c r="H388" s="197"/>
      <c r="I388" s="197"/>
      <c r="J388" s="198"/>
      <c r="K388" s="199"/>
      <c r="L388" s="200"/>
      <c r="M388" s="199"/>
      <c r="N388" s="199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</row>
    <row r="389" spans="1:43" s="2" customFormat="1" ht="13.15" hidden="1" customHeight="1" x14ac:dyDescent="0.2">
      <c r="A389" s="188">
        <v>383</v>
      </c>
      <c r="B389" s="190" t="s">
        <v>556</v>
      </c>
      <c r="C389" s="190">
        <v>399</v>
      </c>
      <c r="D389" s="196">
        <f t="shared" si="5"/>
        <v>0</v>
      </c>
      <c r="E389" s="197"/>
      <c r="F389" s="197"/>
      <c r="G389" s="197"/>
      <c r="H389" s="197"/>
      <c r="I389" s="197"/>
      <c r="J389" s="198"/>
      <c r="K389" s="199"/>
      <c r="L389" s="200"/>
      <c r="M389" s="199"/>
      <c r="N389" s="199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</row>
    <row r="390" spans="1:43" s="2" customFormat="1" ht="13.15" hidden="1" customHeight="1" x14ac:dyDescent="0.2">
      <c r="A390" s="188">
        <v>384</v>
      </c>
      <c r="B390" s="190" t="s">
        <v>557</v>
      </c>
      <c r="C390" s="190">
        <v>400</v>
      </c>
      <c r="D390" s="196">
        <f t="shared" si="5"/>
        <v>0</v>
      </c>
      <c r="E390" s="197"/>
      <c r="F390" s="197"/>
      <c r="G390" s="197"/>
      <c r="H390" s="197"/>
      <c r="I390" s="197"/>
      <c r="J390" s="198"/>
      <c r="K390" s="199"/>
      <c r="L390" s="200"/>
      <c r="M390" s="199"/>
      <c r="N390" s="199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</row>
    <row r="391" spans="1:43" s="2" customFormat="1" ht="13.15" hidden="1" customHeight="1" x14ac:dyDescent="0.2">
      <c r="A391" s="188">
        <v>385</v>
      </c>
      <c r="B391" s="190" t="s">
        <v>558</v>
      </c>
      <c r="C391" s="190" t="s">
        <v>978</v>
      </c>
      <c r="D391" s="196">
        <f t="shared" ref="D391:D454" si="6">E391+F391+J391</f>
        <v>0</v>
      </c>
      <c r="E391" s="197"/>
      <c r="F391" s="197"/>
      <c r="G391" s="197"/>
      <c r="H391" s="197"/>
      <c r="I391" s="197"/>
      <c r="J391" s="198"/>
      <c r="K391" s="199"/>
      <c r="L391" s="200"/>
      <c r="M391" s="199"/>
      <c r="N391" s="199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</row>
    <row r="392" spans="1:43" s="2" customFormat="1" ht="13.15" customHeight="1" x14ac:dyDescent="0.2">
      <c r="A392" s="188">
        <v>386</v>
      </c>
      <c r="B392" s="189" t="s">
        <v>559</v>
      </c>
      <c r="C392" s="189" t="s">
        <v>979</v>
      </c>
      <c r="D392" s="196">
        <f t="shared" si="6"/>
        <v>54</v>
      </c>
      <c r="E392" s="197">
        <v>31</v>
      </c>
      <c r="F392" s="197">
        <v>6</v>
      </c>
      <c r="G392" s="197">
        <v>3</v>
      </c>
      <c r="H392" s="197"/>
      <c r="I392" s="197"/>
      <c r="J392" s="198">
        <v>17</v>
      </c>
      <c r="K392" s="199">
        <v>1</v>
      </c>
      <c r="L392" s="200">
        <v>1</v>
      </c>
      <c r="M392" s="199"/>
      <c r="N392" s="199">
        <v>1</v>
      </c>
      <c r="O392" s="197">
        <v>1</v>
      </c>
      <c r="P392" s="197">
        <v>2</v>
      </c>
      <c r="Q392" s="197">
        <v>10</v>
      </c>
      <c r="R392" s="197"/>
      <c r="S392" s="197">
        <v>3</v>
      </c>
      <c r="T392" s="197">
        <v>1</v>
      </c>
      <c r="U392" s="197">
        <v>12</v>
      </c>
      <c r="V392" s="197"/>
      <c r="W392" s="197"/>
      <c r="X392" s="197"/>
      <c r="Y392" s="197"/>
      <c r="Z392" s="197"/>
      <c r="AA392" s="197">
        <v>1</v>
      </c>
      <c r="AB392" s="197"/>
      <c r="AC392" s="197"/>
      <c r="AD392" s="197">
        <v>1</v>
      </c>
      <c r="AE392" s="197"/>
      <c r="AF392" s="197"/>
      <c r="AG392" s="197">
        <v>1</v>
      </c>
      <c r="AH392" s="197"/>
      <c r="AI392" s="197"/>
      <c r="AJ392" s="197"/>
      <c r="AK392" s="197"/>
      <c r="AL392" s="197"/>
      <c r="AM392" s="197">
        <v>3</v>
      </c>
      <c r="AN392" s="197"/>
      <c r="AO392" s="197">
        <v>1</v>
      </c>
      <c r="AP392" s="197"/>
      <c r="AQ392" s="197">
        <v>2</v>
      </c>
    </row>
    <row r="393" spans="1:43" s="2" customFormat="1" ht="13.15" hidden="1" customHeight="1" x14ac:dyDescent="0.2">
      <c r="A393" s="188">
        <v>387</v>
      </c>
      <c r="B393" s="190" t="s">
        <v>560</v>
      </c>
      <c r="C393" s="190" t="s">
        <v>980</v>
      </c>
      <c r="D393" s="196">
        <f t="shared" si="6"/>
        <v>0</v>
      </c>
      <c r="E393" s="197"/>
      <c r="F393" s="197"/>
      <c r="G393" s="197"/>
      <c r="H393" s="197"/>
      <c r="I393" s="197"/>
      <c r="J393" s="198"/>
      <c r="K393" s="199"/>
      <c r="L393" s="200"/>
      <c r="M393" s="199"/>
      <c r="N393" s="199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</row>
    <row r="394" spans="1:43" s="2" customFormat="1" ht="13.15" hidden="1" customHeight="1" x14ac:dyDescent="0.2">
      <c r="A394" s="188">
        <v>388</v>
      </c>
      <c r="B394" s="190" t="s">
        <v>561</v>
      </c>
      <c r="C394" s="190" t="s">
        <v>981</v>
      </c>
      <c r="D394" s="196">
        <f t="shared" si="6"/>
        <v>0</v>
      </c>
      <c r="E394" s="197"/>
      <c r="F394" s="197"/>
      <c r="G394" s="197"/>
      <c r="H394" s="197"/>
      <c r="I394" s="197"/>
      <c r="J394" s="198"/>
      <c r="K394" s="199"/>
      <c r="L394" s="200"/>
      <c r="M394" s="199"/>
      <c r="N394" s="199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</row>
    <row r="395" spans="1:43" s="2" customFormat="1" ht="13.15" hidden="1" customHeight="1" x14ac:dyDescent="0.2">
      <c r="A395" s="188">
        <v>389</v>
      </c>
      <c r="B395" s="190" t="s">
        <v>562</v>
      </c>
      <c r="C395" s="190" t="s">
        <v>982</v>
      </c>
      <c r="D395" s="196">
        <f t="shared" si="6"/>
        <v>0</v>
      </c>
      <c r="E395" s="197"/>
      <c r="F395" s="197"/>
      <c r="G395" s="197"/>
      <c r="H395" s="197"/>
      <c r="I395" s="197"/>
      <c r="J395" s="198"/>
      <c r="K395" s="199"/>
      <c r="L395" s="200"/>
      <c r="M395" s="199"/>
      <c r="N395" s="199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</row>
    <row r="396" spans="1:43" s="2" customFormat="1" ht="13.15" customHeight="1" x14ac:dyDescent="0.2">
      <c r="A396" s="188">
        <v>390</v>
      </c>
      <c r="B396" s="190" t="s">
        <v>563</v>
      </c>
      <c r="C396" s="190" t="s">
        <v>983</v>
      </c>
      <c r="D396" s="196">
        <f t="shared" si="6"/>
        <v>3</v>
      </c>
      <c r="E396" s="197">
        <v>1</v>
      </c>
      <c r="F396" s="197">
        <v>1</v>
      </c>
      <c r="G396" s="197">
        <v>1</v>
      </c>
      <c r="H396" s="197"/>
      <c r="I396" s="197"/>
      <c r="J396" s="198">
        <v>1</v>
      </c>
      <c r="K396" s="199"/>
      <c r="L396" s="200">
        <v>1</v>
      </c>
      <c r="M396" s="199"/>
      <c r="N396" s="199">
        <v>1</v>
      </c>
      <c r="O396" s="197"/>
      <c r="P396" s="197"/>
      <c r="Q396" s="197">
        <v>1</v>
      </c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</row>
    <row r="397" spans="1:43" s="2" customFormat="1" ht="13.15" customHeight="1" x14ac:dyDescent="0.2">
      <c r="A397" s="188">
        <v>391</v>
      </c>
      <c r="B397" s="190" t="s">
        <v>564</v>
      </c>
      <c r="C397" s="190" t="s">
        <v>984</v>
      </c>
      <c r="D397" s="196">
        <f t="shared" si="6"/>
        <v>4</v>
      </c>
      <c r="E397" s="197">
        <v>3</v>
      </c>
      <c r="F397" s="197"/>
      <c r="G397" s="197"/>
      <c r="H397" s="197"/>
      <c r="I397" s="197"/>
      <c r="J397" s="198">
        <v>1</v>
      </c>
      <c r="K397" s="199"/>
      <c r="L397" s="200"/>
      <c r="M397" s="199"/>
      <c r="N397" s="199"/>
      <c r="O397" s="197"/>
      <c r="P397" s="197"/>
      <c r="Q397" s="197">
        <v>1</v>
      </c>
      <c r="R397" s="197"/>
      <c r="S397" s="197"/>
      <c r="T397" s="197"/>
      <c r="U397" s="197">
        <v>1</v>
      </c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</row>
    <row r="398" spans="1:43" s="2" customFormat="1" ht="13.15" customHeight="1" x14ac:dyDescent="0.2">
      <c r="A398" s="188">
        <v>392</v>
      </c>
      <c r="B398" s="189" t="s">
        <v>565</v>
      </c>
      <c r="C398" s="189" t="s">
        <v>985</v>
      </c>
      <c r="D398" s="196">
        <f t="shared" si="6"/>
        <v>35</v>
      </c>
      <c r="E398" s="197">
        <v>18</v>
      </c>
      <c r="F398" s="197">
        <v>4</v>
      </c>
      <c r="G398" s="197"/>
      <c r="H398" s="197"/>
      <c r="I398" s="197"/>
      <c r="J398" s="198">
        <v>13</v>
      </c>
      <c r="K398" s="199">
        <v>1</v>
      </c>
      <c r="L398" s="200"/>
      <c r="M398" s="199"/>
      <c r="N398" s="199"/>
      <c r="O398" s="197">
        <v>1</v>
      </c>
      <c r="P398" s="197">
        <v>1</v>
      </c>
      <c r="Q398" s="197">
        <v>7</v>
      </c>
      <c r="R398" s="197"/>
      <c r="S398" s="197">
        <v>3</v>
      </c>
      <c r="T398" s="197">
        <v>1</v>
      </c>
      <c r="U398" s="197">
        <v>10</v>
      </c>
      <c r="V398" s="197"/>
      <c r="W398" s="197"/>
      <c r="X398" s="197"/>
      <c r="Y398" s="197"/>
      <c r="Z398" s="197"/>
      <c r="AA398" s="197">
        <v>1</v>
      </c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>
        <v>3</v>
      </c>
      <c r="AN398" s="197"/>
      <c r="AO398" s="197">
        <v>1</v>
      </c>
      <c r="AP398" s="197"/>
      <c r="AQ398" s="197">
        <v>2</v>
      </c>
    </row>
    <row r="399" spans="1:43" s="2" customFormat="1" ht="13.15" customHeight="1" x14ac:dyDescent="0.2">
      <c r="A399" s="188">
        <v>393</v>
      </c>
      <c r="B399" s="190" t="s">
        <v>566</v>
      </c>
      <c r="C399" s="190" t="s">
        <v>986</v>
      </c>
      <c r="D399" s="196">
        <f t="shared" si="6"/>
        <v>28</v>
      </c>
      <c r="E399" s="197">
        <v>14</v>
      </c>
      <c r="F399" s="197">
        <v>3</v>
      </c>
      <c r="G399" s="197">
        <v>1</v>
      </c>
      <c r="H399" s="197"/>
      <c r="I399" s="197"/>
      <c r="J399" s="198">
        <v>11</v>
      </c>
      <c r="K399" s="199">
        <v>1</v>
      </c>
      <c r="L399" s="200"/>
      <c r="M399" s="199"/>
      <c r="N399" s="199"/>
      <c r="O399" s="197">
        <v>1</v>
      </c>
      <c r="P399" s="197">
        <v>1</v>
      </c>
      <c r="Q399" s="197">
        <v>5</v>
      </c>
      <c r="R399" s="197"/>
      <c r="S399" s="197">
        <v>3</v>
      </c>
      <c r="T399" s="197">
        <v>1</v>
      </c>
      <c r="U399" s="197">
        <v>9</v>
      </c>
      <c r="V399" s="197"/>
      <c r="W399" s="197"/>
      <c r="X399" s="197"/>
      <c r="Y399" s="197"/>
      <c r="Z399" s="197"/>
      <c r="AA399" s="197">
        <v>1</v>
      </c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>
        <v>2</v>
      </c>
      <c r="AN399" s="197"/>
      <c r="AO399" s="197">
        <v>1</v>
      </c>
      <c r="AP399" s="197"/>
      <c r="AQ399" s="197">
        <v>1</v>
      </c>
    </row>
    <row r="400" spans="1:43" s="2" customFormat="1" ht="13.15" customHeight="1" x14ac:dyDescent="0.2">
      <c r="A400" s="188">
        <v>394</v>
      </c>
      <c r="B400" s="190" t="s">
        <v>567</v>
      </c>
      <c r="C400" s="190" t="s">
        <v>987</v>
      </c>
      <c r="D400" s="196">
        <f t="shared" si="6"/>
        <v>7</v>
      </c>
      <c r="E400" s="197">
        <v>4</v>
      </c>
      <c r="F400" s="197">
        <v>1</v>
      </c>
      <c r="G400" s="197"/>
      <c r="H400" s="197"/>
      <c r="I400" s="197"/>
      <c r="J400" s="198">
        <v>2</v>
      </c>
      <c r="K400" s="199"/>
      <c r="L400" s="200"/>
      <c r="M400" s="199"/>
      <c r="N400" s="199"/>
      <c r="O400" s="197"/>
      <c r="P400" s="197"/>
      <c r="Q400" s="197">
        <v>2</v>
      </c>
      <c r="R400" s="197"/>
      <c r="S400" s="197"/>
      <c r="T400" s="197"/>
      <c r="U400" s="197">
        <v>1</v>
      </c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>
        <v>1</v>
      </c>
      <c r="AN400" s="197"/>
      <c r="AO400" s="197"/>
      <c r="AP400" s="197"/>
      <c r="AQ400" s="197">
        <v>1</v>
      </c>
    </row>
    <row r="401" spans="1:43" s="2" customFormat="1" ht="13.15" hidden="1" customHeight="1" x14ac:dyDescent="0.2">
      <c r="A401" s="188">
        <v>395</v>
      </c>
      <c r="B401" s="190" t="s">
        <v>568</v>
      </c>
      <c r="C401" s="190" t="s">
        <v>988</v>
      </c>
      <c r="D401" s="196">
        <f t="shared" si="6"/>
        <v>0</v>
      </c>
      <c r="E401" s="197"/>
      <c r="F401" s="197"/>
      <c r="G401" s="197"/>
      <c r="H401" s="197"/>
      <c r="I401" s="197"/>
      <c r="J401" s="198"/>
      <c r="K401" s="199"/>
      <c r="L401" s="200"/>
      <c r="M401" s="199"/>
      <c r="N401" s="199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</row>
    <row r="402" spans="1:43" s="2" customFormat="1" ht="13.15" customHeight="1" x14ac:dyDescent="0.2">
      <c r="A402" s="188">
        <v>396</v>
      </c>
      <c r="B402" s="190" t="s">
        <v>569</v>
      </c>
      <c r="C402" s="190">
        <v>410</v>
      </c>
      <c r="D402" s="196">
        <f t="shared" si="6"/>
        <v>4</v>
      </c>
      <c r="E402" s="197">
        <v>3</v>
      </c>
      <c r="F402" s="197"/>
      <c r="G402" s="197"/>
      <c r="H402" s="197"/>
      <c r="I402" s="197"/>
      <c r="J402" s="198">
        <v>1</v>
      </c>
      <c r="K402" s="199"/>
      <c r="L402" s="200"/>
      <c r="M402" s="199"/>
      <c r="N402" s="199"/>
      <c r="O402" s="197"/>
      <c r="P402" s="197">
        <v>1</v>
      </c>
      <c r="Q402" s="197"/>
      <c r="R402" s="197"/>
      <c r="S402" s="197"/>
      <c r="T402" s="197"/>
      <c r="U402" s="197">
        <v>1</v>
      </c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</row>
    <row r="403" spans="1:43" s="2" customFormat="1" ht="13.15" hidden="1" customHeight="1" x14ac:dyDescent="0.2">
      <c r="A403" s="188">
        <v>397</v>
      </c>
      <c r="B403" s="190" t="s">
        <v>570</v>
      </c>
      <c r="C403" s="190" t="s">
        <v>990</v>
      </c>
      <c r="D403" s="196">
        <f t="shared" si="6"/>
        <v>0</v>
      </c>
      <c r="E403" s="197"/>
      <c r="F403" s="197"/>
      <c r="G403" s="197"/>
      <c r="H403" s="197"/>
      <c r="I403" s="197"/>
      <c r="J403" s="198"/>
      <c r="K403" s="199"/>
      <c r="L403" s="200"/>
      <c r="M403" s="199"/>
      <c r="N403" s="199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</row>
    <row r="404" spans="1:43" s="2" customFormat="1" ht="13.15" hidden="1" customHeight="1" x14ac:dyDescent="0.2">
      <c r="A404" s="188">
        <v>398</v>
      </c>
      <c r="B404" s="190" t="s">
        <v>571</v>
      </c>
      <c r="C404" s="190">
        <v>412</v>
      </c>
      <c r="D404" s="196">
        <f t="shared" si="6"/>
        <v>0</v>
      </c>
      <c r="E404" s="197"/>
      <c r="F404" s="197"/>
      <c r="G404" s="197"/>
      <c r="H404" s="197"/>
      <c r="I404" s="197"/>
      <c r="J404" s="198"/>
      <c r="K404" s="199"/>
      <c r="L404" s="200"/>
      <c r="M404" s="199"/>
      <c r="N404" s="199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</row>
    <row r="405" spans="1:43" s="2" customFormat="1" ht="13.15" hidden="1" customHeight="1" x14ac:dyDescent="0.2">
      <c r="A405" s="188">
        <v>399</v>
      </c>
      <c r="B405" s="190" t="s">
        <v>572</v>
      </c>
      <c r="C405" s="190">
        <v>413</v>
      </c>
      <c r="D405" s="196">
        <f t="shared" si="6"/>
        <v>0</v>
      </c>
      <c r="E405" s="197"/>
      <c r="F405" s="197"/>
      <c r="G405" s="197"/>
      <c r="H405" s="197"/>
      <c r="I405" s="197"/>
      <c r="J405" s="198"/>
      <c r="K405" s="199"/>
      <c r="L405" s="200"/>
      <c r="M405" s="199"/>
      <c r="N405" s="199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</row>
    <row r="406" spans="1:43" s="2" customFormat="1" ht="13.15" customHeight="1" x14ac:dyDescent="0.2">
      <c r="A406" s="188">
        <v>400</v>
      </c>
      <c r="B406" s="190" t="s">
        <v>573</v>
      </c>
      <c r="C406" s="190" t="s">
        <v>993</v>
      </c>
      <c r="D406" s="196">
        <f t="shared" si="6"/>
        <v>1</v>
      </c>
      <c r="E406" s="197">
        <v>1</v>
      </c>
      <c r="F406" s="197"/>
      <c r="G406" s="197"/>
      <c r="H406" s="197"/>
      <c r="I406" s="197"/>
      <c r="J406" s="198"/>
      <c r="K406" s="199"/>
      <c r="L406" s="200"/>
      <c r="M406" s="199"/>
      <c r="N406" s="199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</row>
    <row r="407" spans="1:43" s="2" customFormat="1" ht="13.15" customHeight="1" x14ac:dyDescent="0.2">
      <c r="A407" s="188">
        <v>401</v>
      </c>
      <c r="B407" s="190" t="s">
        <v>574</v>
      </c>
      <c r="C407" s="190" t="s">
        <v>994</v>
      </c>
      <c r="D407" s="196">
        <f t="shared" si="6"/>
        <v>4</v>
      </c>
      <c r="E407" s="197">
        <v>3</v>
      </c>
      <c r="F407" s="197">
        <v>1</v>
      </c>
      <c r="G407" s="197">
        <v>1</v>
      </c>
      <c r="H407" s="197"/>
      <c r="I407" s="197"/>
      <c r="J407" s="198"/>
      <c r="K407" s="199"/>
      <c r="L407" s="200"/>
      <c r="M407" s="199"/>
      <c r="N407" s="199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</row>
    <row r="408" spans="1:43" s="2" customFormat="1" ht="13.15" hidden="1" customHeight="1" x14ac:dyDescent="0.2">
      <c r="A408" s="188">
        <v>402</v>
      </c>
      <c r="B408" s="190" t="s">
        <v>575</v>
      </c>
      <c r="C408" s="190" t="s">
        <v>995</v>
      </c>
      <c r="D408" s="196">
        <f t="shared" si="6"/>
        <v>0</v>
      </c>
      <c r="E408" s="197"/>
      <c r="F408" s="197"/>
      <c r="G408" s="197"/>
      <c r="H408" s="197"/>
      <c r="I408" s="197"/>
      <c r="J408" s="198"/>
      <c r="K408" s="199"/>
      <c r="L408" s="200"/>
      <c r="M408" s="199"/>
      <c r="N408" s="199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</row>
    <row r="409" spans="1:43" s="2" customFormat="1" ht="13.15" hidden="1" customHeight="1" x14ac:dyDescent="0.2">
      <c r="A409" s="188">
        <v>403</v>
      </c>
      <c r="B409" s="190" t="s">
        <v>576</v>
      </c>
      <c r="C409" s="190" t="s">
        <v>996</v>
      </c>
      <c r="D409" s="196">
        <f t="shared" si="6"/>
        <v>0</v>
      </c>
      <c r="E409" s="197"/>
      <c r="F409" s="197"/>
      <c r="G409" s="197"/>
      <c r="H409" s="197"/>
      <c r="I409" s="197"/>
      <c r="J409" s="198"/>
      <c r="K409" s="199"/>
      <c r="L409" s="200"/>
      <c r="M409" s="199"/>
      <c r="N409" s="199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</row>
    <row r="410" spans="1:43" s="2" customFormat="1" ht="13.15" hidden="1" customHeight="1" x14ac:dyDescent="0.2">
      <c r="A410" s="188">
        <v>404</v>
      </c>
      <c r="B410" s="190" t="s">
        <v>577</v>
      </c>
      <c r="C410" s="190" t="s">
        <v>997</v>
      </c>
      <c r="D410" s="196">
        <f t="shared" si="6"/>
        <v>0</v>
      </c>
      <c r="E410" s="197"/>
      <c r="F410" s="197"/>
      <c r="G410" s="197"/>
      <c r="H410" s="197"/>
      <c r="I410" s="197"/>
      <c r="J410" s="198"/>
      <c r="K410" s="199"/>
      <c r="L410" s="200"/>
      <c r="M410" s="199"/>
      <c r="N410" s="199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</row>
    <row r="411" spans="1:43" s="2" customFormat="1" ht="13.15" hidden="1" customHeight="1" x14ac:dyDescent="0.2">
      <c r="A411" s="188">
        <v>405</v>
      </c>
      <c r="B411" s="190" t="s">
        <v>578</v>
      </c>
      <c r="C411" s="190" t="s">
        <v>998</v>
      </c>
      <c r="D411" s="196">
        <f t="shared" si="6"/>
        <v>0</v>
      </c>
      <c r="E411" s="197"/>
      <c r="F411" s="197"/>
      <c r="G411" s="197"/>
      <c r="H411" s="197"/>
      <c r="I411" s="197"/>
      <c r="J411" s="198"/>
      <c r="K411" s="199"/>
      <c r="L411" s="200"/>
      <c r="M411" s="199"/>
      <c r="N411" s="199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</row>
    <row r="412" spans="1:43" s="2" customFormat="1" ht="13.15" hidden="1" customHeight="1" x14ac:dyDescent="0.2">
      <c r="A412" s="188">
        <v>406</v>
      </c>
      <c r="B412" s="190" t="s">
        <v>579</v>
      </c>
      <c r="C412" s="190" t="s">
        <v>999</v>
      </c>
      <c r="D412" s="196">
        <f t="shared" si="6"/>
        <v>0</v>
      </c>
      <c r="E412" s="197"/>
      <c r="F412" s="197"/>
      <c r="G412" s="197"/>
      <c r="H412" s="197"/>
      <c r="I412" s="197"/>
      <c r="J412" s="198"/>
      <c r="K412" s="199"/>
      <c r="L412" s="200"/>
      <c r="M412" s="199"/>
      <c r="N412" s="199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</row>
    <row r="413" spans="1:43" s="2" customFormat="1" ht="13.15" hidden="1" customHeight="1" x14ac:dyDescent="0.2">
      <c r="A413" s="188">
        <v>407</v>
      </c>
      <c r="B413" s="190" t="s">
        <v>580</v>
      </c>
      <c r="C413" s="190" t="s">
        <v>1000</v>
      </c>
      <c r="D413" s="196">
        <f t="shared" si="6"/>
        <v>0</v>
      </c>
      <c r="E413" s="197"/>
      <c r="F413" s="197"/>
      <c r="G413" s="197"/>
      <c r="H413" s="197"/>
      <c r="I413" s="197"/>
      <c r="J413" s="198"/>
      <c r="K413" s="199"/>
      <c r="L413" s="200"/>
      <c r="M413" s="199"/>
      <c r="N413" s="199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</row>
    <row r="414" spans="1:43" s="2" customFormat="1" ht="13.15" hidden="1" customHeight="1" x14ac:dyDescent="0.2">
      <c r="A414" s="188">
        <v>408</v>
      </c>
      <c r="B414" s="190" t="s">
        <v>581</v>
      </c>
      <c r="C414" s="190" t="s">
        <v>1001</v>
      </c>
      <c r="D414" s="196">
        <f t="shared" si="6"/>
        <v>0</v>
      </c>
      <c r="E414" s="197"/>
      <c r="F414" s="197"/>
      <c r="G414" s="197"/>
      <c r="H414" s="197"/>
      <c r="I414" s="197"/>
      <c r="J414" s="198"/>
      <c r="K414" s="199"/>
      <c r="L414" s="200"/>
      <c r="M414" s="199"/>
      <c r="N414" s="199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</row>
    <row r="415" spans="1:43" s="2" customFormat="1" ht="13.15" hidden="1" customHeight="1" x14ac:dyDescent="0.2">
      <c r="A415" s="188">
        <v>409</v>
      </c>
      <c r="B415" s="190" t="s">
        <v>582</v>
      </c>
      <c r="C415" s="190" t="s">
        <v>1002</v>
      </c>
      <c r="D415" s="196">
        <f t="shared" si="6"/>
        <v>0</v>
      </c>
      <c r="E415" s="197"/>
      <c r="F415" s="197"/>
      <c r="G415" s="197"/>
      <c r="H415" s="197"/>
      <c r="I415" s="197"/>
      <c r="J415" s="198"/>
      <c r="K415" s="199"/>
      <c r="L415" s="200"/>
      <c r="M415" s="199"/>
      <c r="N415" s="199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</row>
    <row r="416" spans="1:43" s="2" customFormat="1" ht="13.15" hidden="1" customHeight="1" x14ac:dyDescent="0.2">
      <c r="A416" s="188">
        <v>410</v>
      </c>
      <c r="B416" s="190" t="s">
        <v>583</v>
      </c>
      <c r="C416" s="190" t="s">
        <v>1003</v>
      </c>
      <c r="D416" s="196">
        <f t="shared" si="6"/>
        <v>0</v>
      </c>
      <c r="E416" s="197"/>
      <c r="F416" s="197"/>
      <c r="G416" s="197"/>
      <c r="H416" s="197"/>
      <c r="I416" s="197"/>
      <c r="J416" s="198"/>
      <c r="K416" s="199"/>
      <c r="L416" s="200"/>
      <c r="M416" s="199"/>
      <c r="N416" s="199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</row>
    <row r="417" spans="1:43" s="2" customFormat="1" ht="13.15" customHeight="1" x14ac:dyDescent="0.2">
      <c r="A417" s="188">
        <v>411</v>
      </c>
      <c r="B417" s="190" t="s">
        <v>584</v>
      </c>
      <c r="C417" s="190" t="s">
        <v>1004</v>
      </c>
      <c r="D417" s="196">
        <f t="shared" si="6"/>
        <v>1</v>
      </c>
      <c r="E417" s="197">
        <v>1</v>
      </c>
      <c r="F417" s="197"/>
      <c r="G417" s="197"/>
      <c r="H417" s="197"/>
      <c r="I417" s="197"/>
      <c r="J417" s="198"/>
      <c r="K417" s="199"/>
      <c r="L417" s="200"/>
      <c r="M417" s="199"/>
      <c r="N417" s="199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</row>
    <row r="418" spans="1:43" s="2" customFormat="1" ht="13.15" customHeight="1" x14ac:dyDescent="0.2">
      <c r="A418" s="188">
        <v>412</v>
      </c>
      <c r="B418" s="190" t="s">
        <v>585</v>
      </c>
      <c r="C418" s="190">
        <v>426</v>
      </c>
      <c r="D418" s="196">
        <f t="shared" si="6"/>
        <v>1</v>
      </c>
      <c r="E418" s="197">
        <v>1</v>
      </c>
      <c r="F418" s="197"/>
      <c r="G418" s="197"/>
      <c r="H418" s="197"/>
      <c r="I418" s="197"/>
      <c r="J418" s="198"/>
      <c r="K418" s="199"/>
      <c r="L418" s="200"/>
      <c r="M418" s="199"/>
      <c r="N418" s="199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</row>
    <row r="419" spans="1:43" s="2" customFormat="1" ht="13.15" customHeight="1" x14ac:dyDescent="0.2">
      <c r="A419" s="188">
        <v>413</v>
      </c>
      <c r="B419" s="190" t="s">
        <v>583</v>
      </c>
      <c r="C419" s="190" t="s">
        <v>1006</v>
      </c>
      <c r="D419" s="196">
        <f t="shared" si="6"/>
        <v>1</v>
      </c>
      <c r="E419" s="197"/>
      <c r="F419" s="197"/>
      <c r="G419" s="197"/>
      <c r="H419" s="197"/>
      <c r="I419" s="197"/>
      <c r="J419" s="198">
        <v>1</v>
      </c>
      <c r="K419" s="199"/>
      <c r="L419" s="200"/>
      <c r="M419" s="199"/>
      <c r="N419" s="199"/>
      <c r="O419" s="197"/>
      <c r="P419" s="197"/>
      <c r="Q419" s="197">
        <v>1</v>
      </c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>
        <v>1</v>
      </c>
      <c r="AE419" s="197"/>
      <c r="AF419" s="197"/>
      <c r="AG419" s="197">
        <v>1</v>
      </c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</row>
    <row r="420" spans="1:43" s="2" customFormat="1" ht="13.15" hidden="1" customHeight="1" x14ac:dyDescent="0.2">
      <c r="A420" s="188">
        <v>414</v>
      </c>
      <c r="B420" s="190" t="s">
        <v>586</v>
      </c>
      <c r="C420" s="190" t="s">
        <v>1007</v>
      </c>
      <c r="D420" s="196">
        <f t="shared" si="6"/>
        <v>0</v>
      </c>
      <c r="E420" s="197"/>
      <c r="F420" s="197"/>
      <c r="G420" s="197"/>
      <c r="H420" s="197"/>
      <c r="I420" s="197"/>
      <c r="J420" s="198"/>
      <c r="K420" s="199"/>
      <c r="L420" s="200"/>
      <c r="M420" s="199"/>
      <c r="N420" s="199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</row>
    <row r="421" spans="1:43" s="2" customFormat="1" ht="13.15" hidden="1" customHeight="1" x14ac:dyDescent="0.2">
      <c r="A421" s="188">
        <v>415</v>
      </c>
      <c r="B421" s="190" t="s">
        <v>587</v>
      </c>
      <c r="C421" s="190" t="s">
        <v>1008</v>
      </c>
      <c r="D421" s="196">
        <f t="shared" si="6"/>
        <v>0</v>
      </c>
      <c r="E421" s="197"/>
      <c r="F421" s="197"/>
      <c r="G421" s="197"/>
      <c r="H421" s="197"/>
      <c r="I421" s="197"/>
      <c r="J421" s="198"/>
      <c r="K421" s="199"/>
      <c r="L421" s="200"/>
      <c r="M421" s="199"/>
      <c r="N421" s="199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</row>
    <row r="422" spans="1:43" s="2" customFormat="1" ht="13.15" hidden="1" customHeight="1" x14ac:dyDescent="0.2">
      <c r="A422" s="188">
        <v>416</v>
      </c>
      <c r="B422" s="190" t="s">
        <v>588</v>
      </c>
      <c r="C422" s="190" t="s">
        <v>1009</v>
      </c>
      <c r="D422" s="196">
        <f t="shared" si="6"/>
        <v>0</v>
      </c>
      <c r="E422" s="197"/>
      <c r="F422" s="197"/>
      <c r="G422" s="197"/>
      <c r="H422" s="197"/>
      <c r="I422" s="197"/>
      <c r="J422" s="198"/>
      <c r="K422" s="199"/>
      <c r="L422" s="200"/>
      <c r="M422" s="199"/>
      <c r="N422" s="199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</row>
    <row r="423" spans="1:43" s="2" customFormat="1" ht="13.15" hidden="1" customHeight="1" x14ac:dyDescent="0.2">
      <c r="A423" s="188">
        <v>417</v>
      </c>
      <c r="B423" s="190" t="s">
        <v>589</v>
      </c>
      <c r="C423" s="190" t="s">
        <v>1010</v>
      </c>
      <c r="D423" s="196">
        <f t="shared" si="6"/>
        <v>0</v>
      </c>
      <c r="E423" s="197"/>
      <c r="F423" s="197"/>
      <c r="G423" s="197"/>
      <c r="H423" s="197"/>
      <c r="I423" s="197"/>
      <c r="J423" s="198"/>
      <c r="K423" s="199"/>
      <c r="L423" s="200"/>
      <c r="M423" s="199"/>
      <c r="N423" s="199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</row>
    <row r="424" spans="1:43" s="2" customFormat="1" ht="13.15" hidden="1" customHeight="1" x14ac:dyDescent="0.2">
      <c r="A424" s="188">
        <v>418</v>
      </c>
      <c r="B424" s="190" t="s">
        <v>590</v>
      </c>
      <c r="C424" s="190" t="s">
        <v>1011</v>
      </c>
      <c r="D424" s="196">
        <f t="shared" si="6"/>
        <v>0</v>
      </c>
      <c r="E424" s="197"/>
      <c r="F424" s="197"/>
      <c r="G424" s="197"/>
      <c r="H424" s="197"/>
      <c r="I424" s="197"/>
      <c r="J424" s="198"/>
      <c r="K424" s="199"/>
      <c r="L424" s="200"/>
      <c r="M424" s="199"/>
      <c r="N424" s="199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</row>
    <row r="425" spans="1:43" s="2" customFormat="1" ht="13.15" hidden="1" customHeight="1" x14ac:dyDescent="0.2">
      <c r="A425" s="188">
        <v>419</v>
      </c>
      <c r="B425" s="190" t="s">
        <v>591</v>
      </c>
      <c r="C425" s="190" t="s">
        <v>1012</v>
      </c>
      <c r="D425" s="196">
        <f t="shared" si="6"/>
        <v>0</v>
      </c>
      <c r="E425" s="197"/>
      <c r="F425" s="197"/>
      <c r="G425" s="197"/>
      <c r="H425" s="197"/>
      <c r="I425" s="197"/>
      <c r="J425" s="198"/>
      <c r="K425" s="199"/>
      <c r="L425" s="200"/>
      <c r="M425" s="199"/>
      <c r="N425" s="199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</row>
    <row r="426" spans="1:43" s="2" customFormat="1" ht="13.15" hidden="1" customHeight="1" x14ac:dyDescent="0.2">
      <c r="A426" s="188">
        <v>420</v>
      </c>
      <c r="B426" s="190" t="s">
        <v>592</v>
      </c>
      <c r="C426" s="190" t="s">
        <v>1013</v>
      </c>
      <c r="D426" s="196">
        <f t="shared" si="6"/>
        <v>0</v>
      </c>
      <c r="E426" s="197"/>
      <c r="F426" s="197"/>
      <c r="G426" s="197"/>
      <c r="H426" s="197"/>
      <c r="I426" s="197"/>
      <c r="J426" s="198"/>
      <c r="K426" s="199"/>
      <c r="L426" s="200"/>
      <c r="M426" s="199"/>
      <c r="N426" s="199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</row>
    <row r="427" spans="1:43" s="2" customFormat="1" ht="13.15" hidden="1" customHeight="1" x14ac:dyDescent="0.2">
      <c r="A427" s="188">
        <v>421</v>
      </c>
      <c r="B427" s="190" t="s">
        <v>593</v>
      </c>
      <c r="C427" s="190" t="s">
        <v>1014</v>
      </c>
      <c r="D427" s="196">
        <f t="shared" si="6"/>
        <v>0</v>
      </c>
      <c r="E427" s="197"/>
      <c r="F427" s="197"/>
      <c r="G427" s="197"/>
      <c r="H427" s="197"/>
      <c r="I427" s="197"/>
      <c r="J427" s="198"/>
      <c r="K427" s="199"/>
      <c r="L427" s="200"/>
      <c r="M427" s="199"/>
      <c r="N427" s="199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</row>
    <row r="428" spans="1:43" s="2" customFormat="1" ht="13.15" hidden="1" customHeight="1" x14ac:dyDescent="0.2">
      <c r="A428" s="188">
        <v>422</v>
      </c>
      <c r="B428" s="190" t="s">
        <v>594</v>
      </c>
      <c r="C428" s="190" t="s">
        <v>1015</v>
      </c>
      <c r="D428" s="196">
        <f t="shared" si="6"/>
        <v>0</v>
      </c>
      <c r="E428" s="197"/>
      <c r="F428" s="197"/>
      <c r="G428" s="197"/>
      <c r="H428" s="197"/>
      <c r="I428" s="197"/>
      <c r="J428" s="198"/>
      <c r="K428" s="199"/>
      <c r="L428" s="200"/>
      <c r="M428" s="199"/>
      <c r="N428" s="199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</row>
    <row r="429" spans="1:43" s="2" customFormat="1" ht="13.15" customHeight="1" x14ac:dyDescent="0.2">
      <c r="A429" s="188">
        <v>423</v>
      </c>
      <c r="B429" s="189" t="s">
        <v>595</v>
      </c>
      <c r="C429" s="189" t="s">
        <v>1016</v>
      </c>
      <c r="D429" s="196">
        <f t="shared" si="6"/>
        <v>6</v>
      </c>
      <c r="E429" s="197">
        <v>6</v>
      </c>
      <c r="F429" s="197"/>
      <c r="G429" s="197"/>
      <c r="H429" s="197"/>
      <c r="I429" s="197"/>
      <c r="J429" s="198"/>
      <c r="K429" s="199"/>
      <c r="L429" s="200"/>
      <c r="M429" s="199"/>
      <c r="N429" s="199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</row>
    <row r="430" spans="1:43" s="2" customFormat="1" ht="13.15" customHeight="1" x14ac:dyDescent="0.2">
      <c r="A430" s="188">
        <v>424</v>
      </c>
      <c r="B430" s="190" t="s">
        <v>596</v>
      </c>
      <c r="C430" s="190">
        <v>436</v>
      </c>
      <c r="D430" s="196">
        <f t="shared" si="6"/>
        <v>1</v>
      </c>
      <c r="E430" s="197">
        <v>1</v>
      </c>
      <c r="F430" s="197"/>
      <c r="G430" s="197"/>
      <c r="H430" s="197"/>
      <c r="I430" s="197"/>
      <c r="J430" s="198"/>
      <c r="K430" s="199"/>
      <c r="L430" s="200"/>
      <c r="M430" s="199"/>
      <c r="N430" s="199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  <c r="AG430" s="197"/>
      <c r="AH430" s="197"/>
      <c r="AI430" s="197"/>
      <c r="AJ430" s="197"/>
      <c r="AK430" s="197"/>
      <c r="AL430" s="197"/>
      <c r="AM430" s="197"/>
      <c r="AN430" s="197"/>
      <c r="AO430" s="197"/>
      <c r="AP430" s="197"/>
      <c r="AQ430" s="197"/>
    </row>
    <row r="431" spans="1:43" s="2" customFormat="1" ht="13.15" customHeight="1" x14ac:dyDescent="0.2">
      <c r="A431" s="188">
        <v>425</v>
      </c>
      <c r="B431" s="190" t="s">
        <v>597</v>
      </c>
      <c r="C431" s="190" t="s">
        <v>1018</v>
      </c>
      <c r="D431" s="196">
        <f t="shared" si="6"/>
        <v>1</v>
      </c>
      <c r="E431" s="197">
        <v>1</v>
      </c>
      <c r="F431" s="197"/>
      <c r="G431" s="197"/>
      <c r="H431" s="197"/>
      <c r="I431" s="197"/>
      <c r="J431" s="198"/>
      <c r="K431" s="199"/>
      <c r="L431" s="200"/>
      <c r="M431" s="199"/>
      <c r="N431" s="199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  <c r="AG431" s="197"/>
      <c r="AH431" s="197"/>
      <c r="AI431" s="197"/>
      <c r="AJ431" s="197"/>
      <c r="AK431" s="197"/>
      <c r="AL431" s="197"/>
      <c r="AM431" s="197"/>
      <c r="AN431" s="197"/>
      <c r="AO431" s="197"/>
      <c r="AP431" s="197"/>
      <c r="AQ431" s="197"/>
    </row>
    <row r="432" spans="1:43" s="2" customFormat="1" ht="13.15" customHeight="1" x14ac:dyDescent="0.2">
      <c r="A432" s="188">
        <v>426</v>
      </c>
      <c r="B432" s="190" t="s">
        <v>598</v>
      </c>
      <c r="C432" s="190">
        <v>437</v>
      </c>
      <c r="D432" s="196">
        <f t="shared" si="6"/>
        <v>4</v>
      </c>
      <c r="E432" s="197">
        <v>4</v>
      </c>
      <c r="F432" s="197"/>
      <c r="G432" s="197"/>
      <c r="H432" s="197"/>
      <c r="I432" s="197"/>
      <c r="J432" s="198"/>
      <c r="K432" s="199"/>
      <c r="L432" s="200"/>
      <c r="M432" s="199"/>
      <c r="N432" s="199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</row>
    <row r="433" spans="1:90" s="2" customFormat="1" ht="13.15" hidden="1" customHeight="1" x14ac:dyDescent="0.2">
      <c r="A433" s="188">
        <v>427</v>
      </c>
      <c r="B433" s="190" t="s">
        <v>599</v>
      </c>
      <c r="C433" s="190">
        <v>438</v>
      </c>
      <c r="D433" s="196">
        <f t="shared" si="6"/>
        <v>0</v>
      </c>
      <c r="E433" s="197"/>
      <c r="F433" s="197"/>
      <c r="G433" s="197"/>
      <c r="H433" s="197"/>
      <c r="I433" s="197"/>
      <c r="J433" s="198"/>
      <c r="K433" s="199"/>
      <c r="L433" s="200"/>
      <c r="M433" s="199"/>
      <c r="N433" s="199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  <c r="AI433" s="197"/>
      <c r="AJ433" s="197"/>
      <c r="AK433" s="197"/>
      <c r="AL433" s="197"/>
      <c r="AM433" s="197"/>
      <c r="AN433" s="197"/>
      <c r="AO433" s="197"/>
      <c r="AP433" s="197"/>
      <c r="AQ433" s="197"/>
    </row>
    <row r="434" spans="1:90" s="2" customFormat="1" ht="13.15" hidden="1" customHeight="1" x14ac:dyDescent="0.2">
      <c r="A434" s="188">
        <v>428</v>
      </c>
      <c r="B434" s="190" t="s">
        <v>600</v>
      </c>
      <c r="C434" s="190">
        <v>439</v>
      </c>
      <c r="D434" s="196">
        <f t="shared" si="6"/>
        <v>0</v>
      </c>
      <c r="E434" s="197"/>
      <c r="F434" s="197"/>
      <c r="G434" s="197"/>
      <c r="H434" s="197"/>
      <c r="I434" s="197"/>
      <c r="J434" s="198"/>
      <c r="K434" s="199"/>
      <c r="L434" s="200"/>
      <c r="M434" s="199"/>
      <c r="N434" s="199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</row>
    <row r="435" spans="1:90" s="2" customFormat="1" ht="13.15" hidden="1" customHeight="1" x14ac:dyDescent="0.2">
      <c r="A435" s="188">
        <v>429</v>
      </c>
      <c r="B435" s="190" t="s">
        <v>601</v>
      </c>
      <c r="C435" s="190">
        <v>440</v>
      </c>
      <c r="D435" s="196">
        <f t="shared" si="6"/>
        <v>0</v>
      </c>
      <c r="E435" s="197"/>
      <c r="F435" s="197"/>
      <c r="G435" s="197"/>
      <c r="H435" s="197"/>
      <c r="I435" s="197"/>
      <c r="J435" s="198"/>
      <c r="K435" s="199"/>
      <c r="L435" s="200"/>
      <c r="M435" s="199"/>
      <c r="N435" s="199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</row>
    <row r="436" spans="1:90" s="2" customFormat="1" ht="13.15" hidden="1" customHeight="1" x14ac:dyDescent="0.2">
      <c r="A436" s="188">
        <v>430</v>
      </c>
      <c r="B436" s="190" t="s">
        <v>602</v>
      </c>
      <c r="C436" s="190">
        <v>441</v>
      </c>
      <c r="D436" s="196">
        <f t="shared" si="6"/>
        <v>0</v>
      </c>
      <c r="E436" s="197"/>
      <c r="F436" s="197"/>
      <c r="G436" s="197"/>
      <c r="H436" s="197"/>
      <c r="I436" s="197"/>
      <c r="J436" s="198"/>
      <c r="K436" s="199"/>
      <c r="L436" s="200"/>
      <c r="M436" s="199"/>
      <c r="N436" s="199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  <c r="AG436" s="197"/>
      <c r="AH436" s="197"/>
      <c r="AI436" s="197"/>
      <c r="AJ436" s="197"/>
      <c r="AK436" s="197"/>
      <c r="AL436" s="197"/>
      <c r="AM436" s="197"/>
      <c r="AN436" s="197"/>
      <c r="AO436" s="197"/>
      <c r="AP436" s="197"/>
      <c r="AQ436" s="197"/>
    </row>
    <row r="437" spans="1:90" s="2" customFormat="1" ht="13.15" hidden="1" customHeight="1" x14ac:dyDescent="0.2">
      <c r="A437" s="188">
        <v>431</v>
      </c>
      <c r="B437" s="190" t="s">
        <v>603</v>
      </c>
      <c r="C437" s="190">
        <v>442</v>
      </c>
      <c r="D437" s="196">
        <f t="shared" si="6"/>
        <v>0</v>
      </c>
      <c r="E437" s="197"/>
      <c r="F437" s="197"/>
      <c r="G437" s="197"/>
      <c r="H437" s="197"/>
      <c r="I437" s="197"/>
      <c r="J437" s="198"/>
      <c r="K437" s="199"/>
      <c r="L437" s="200"/>
      <c r="M437" s="199"/>
      <c r="N437" s="199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  <c r="AG437" s="197"/>
      <c r="AH437" s="197"/>
      <c r="AI437" s="197"/>
      <c r="AJ437" s="197"/>
      <c r="AK437" s="197"/>
      <c r="AL437" s="197"/>
      <c r="AM437" s="197"/>
      <c r="AN437" s="197"/>
      <c r="AO437" s="197"/>
      <c r="AP437" s="197"/>
      <c r="AQ437" s="197"/>
    </row>
    <row r="438" spans="1:90" s="2" customFormat="1" ht="13.15" hidden="1" customHeight="1" x14ac:dyDescent="0.2">
      <c r="A438" s="188">
        <v>432</v>
      </c>
      <c r="B438" s="190" t="s">
        <v>604</v>
      </c>
      <c r="C438" s="190" t="s">
        <v>1025</v>
      </c>
      <c r="D438" s="196">
        <f t="shared" si="6"/>
        <v>0</v>
      </c>
      <c r="E438" s="197"/>
      <c r="F438" s="197"/>
      <c r="G438" s="197"/>
      <c r="H438" s="197"/>
      <c r="I438" s="197"/>
      <c r="J438" s="198"/>
      <c r="K438" s="199"/>
      <c r="L438" s="200"/>
      <c r="M438" s="199"/>
      <c r="N438" s="199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</row>
    <row r="439" spans="1:90" s="2" customFormat="1" ht="13.15" hidden="1" customHeight="1" x14ac:dyDescent="0.2">
      <c r="A439" s="188">
        <v>433</v>
      </c>
      <c r="B439" s="190" t="s">
        <v>605</v>
      </c>
      <c r="C439" s="190">
        <v>444</v>
      </c>
      <c r="D439" s="196">
        <f t="shared" si="6"/>
        <v>0</v>
      </c>
      <c r="E439" s="197"/>
      <c r="F439" s="197"/>
      <c r="G439" s="197"/>
      <c r="H439" s="197"/>
      <c r="I439" s="197"/>
      <c r="J439" s="198"/>
      <c r="K439" s="199"/>
      <c r="L439" s="200"/>
      <c r="M439" s="199"/>
      <c r="N439" s="199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</row>
    <row r="440" spans="1:90" s="2" customFormat="1" ht="13.15" hidden="1" customHeight="1" x14ac:dyDescent="0.2">
      <c r="A440" s="188">
        <v>434</v>
      </c>
      <c r="B440" s="190" t="s">
        <v>606</v>
      </c>
      <c r="C440" s="190" t="s">
        <v>1027</v>
      </c>
      <c r="D440" s="196">
        <f t="shared" si="6"/>
        <v>0</v>
      </c>
      <c r="E440" s="197"/>
      <c r="F440" s="197"/>
      <c r="G440" s="197"/>
      <c r="H440" s="197"/>
      <c r="I440" s="197"/>
      <c r="J440" s="198"/>
      <c r="K440" s="199"/>
      <c r="L440" s="200"/>
      <c r="M440" s="199"/>
      <c r="N440" s="199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</row>
    <row r="441" spans="1:90" s="2" customFormat="1" ht="13.15" hidden="1" customHeight="1" x14ac:dyDescent="0.2">
      <c r="A441" s="188">
        <v>435</v>
      </c>
      <c r="B441" s="190" t="s">
        <v>607</v>
      </c>
      <c r="C441" s="190">
        <v>446</v>
      </c>
      <c r="D441" s="196">
        <f t="shared" si="6"/>
        <v>0</v>
      </c>
      <c r="E441" s="197"/>
      <c r="F441" s="197"/>
      <c r="G441" s="197"/>
      <c r="H441" s="197"/>
      <c r="I441" s="197"/>
      <c r="J441" s="198"/>
      <c r="K441" s="199"/>
      <c r="L441" s="200"/>
      <c r="M441" s="199"/>
      <c r="N441" s="199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</row>
    <row r="442" spans="1:90" s="2" customFormat="1" ht="13.15" hidden="1" customHeight="1" x14ac:dyDescent="0.2">
      <c r="A442" s="188">
        <v>436</v>
      </c>
      <c r="B442" s="190" t="s">
        <v>608</v>
      </c>
      <c r="C442" s="190">
        <v>447</v>
      </c>
      <c r="D442" s="196">
        <f t="shared" si="6"/>
        <v>0</v>
      </c>
      <c r="E442" s="197"/>
      <c r="F442" s="197"/>
      <c r="G442" s="197"/>
      <c r="H442" s="197"/>
      <c r="I442" s="197"/>
      <c r="J442" s="198"/>
      <c r="K442" s="199"/>
      <c r="L442" s="200"/>
      <c r="M442" s="199"/>
      <c r="N442" s="199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</row>
    <row r="443" spans="1:90" s="2" customFormat="1" ht="13.15" customHeight="1" x14ac:dyDescent="0.2">
      <c r="A443" s="188">
        <v>437</v>
      </c>
      <c r="B443" s="191" t="s">
        <v>110</v>
      </c>
      <c r="C443" s="192"/>
      <c r="D443" s="196">
        <f t="shared" si="6"/>
        <v>11705</v>
      </c>
      <c r="E443" s="196">
        <f t="shared" ref="E443:AQ443" si="7">SUM(E7,E16,E49,E60,E66,E99,E116,E168,E191,E217,E223,E243,E257,E284,E297,E327,E337,E356,E392,E429)</f>
        <v>5945</v>
      </c>
      <c r="F443" s="196">
        <f t="shared" si="7"/>
        <v>2390</v>
      </c>
      <c r="G443" s="196">
        <f t="shared" si="7"/>
        <v>603</v>
      </c>
      <c r="H443" s="196">
        <f t="shared" si="7"/>
        <v>146</v>
      </c>
      <c r="I443" s="196">
        <f t="shared" si="7"/>
        <v>204</v>
      </c>
      <c r="J443" s="202">
        <f t="shared" si="7"/>
        <v>3370</v>
      </c>
      <c r="K443" s="196">
        <f t="shared" si="7"/>
        <v>226</v>
      </c>
      <c r="L443" s="203">
        <f t="shared" si="7"/>
        <v>46</v>
      </c>
      <c r="M443" s="196">
        <f t="shared" si="7"/>
        <v>4</v>
      </c>
      <c r="N443" s="196">
        <f t="shared" si="7"/>
        <v>9</v>
      </c>
      <c r="O443" s="196">
        <f t="shared" si="7"/>
        <v>170</v>
      </c>
      <c r="P443" s="196">
        <f t="shared" si="7"/>
        <v>153</v>
      </c>
      <c r="Q443" s="196">
        <f t="shared" si="7"/>
        <v>1399</v>
      </c>
      <c r="R443" s="196">
        <f t="shared" si="7"/>
        <v>16</v>
      </c>
      <c r="S443" s="196">
        <f t="shared" si="7"/>
        <v>818</v>
      </c>
      <c r="T443" s="196">
        <f t="shared" si="7"/>
        <v>395</v>
      </c>
      <c r="U443" s="196">
        <f t="shared" si="7"/>
        <v>1710</v>
      </c>
      <c r="V443" s="196">
        <f t="shared" si="7"/>
        <v>14</v>
      </c>
      <c r="W443" s="196">
        <f t="shared" si="7"/>
        <v>5</v>
      </c>
      <c r="X443" s="196">
        <f t="shared" si="7"/>
        <v>33</v>
      </c>
      <c r="Y443" s="196">
        <f t="shared" si="7"/>
        <v>55</v>
      </c>
      <c r="Z443" s="196">
        <f t="shared" si="7"/>
        <v>2</v>
      </c>
      <c r="AA443" s="196">
        <f t="shared" si="7"/>
        <v>128</v>
      </c>
      <c r="AB443" s="196">
        <f t="shared" si="7"/>
        <v>1</v>
      </c>
      <c r="AC443" s="196">
        <f t="shared" si="7"/>
        <v>8</v>
      </c>
      <c r="AD443" s="196">
        <f t="shared" si="7"/>
        <v>362</v>
      </c>
      <c r="AE443" s="196">
        <f t="shared" si="7"/>
        <v>48</v>
      </c>
      <c r="AF443" s="196">
        <f t="shared" si="7"/>
        <v>6</v>
      </c>
      <c r="AG443" s="196">
        <f t="shared" si="7"/>
        <v>128</v>
      </c>
      <c r="AH443" s="196">
        <f t="shared" si="7"/>
        <v>1</v>
      </c>
      <c r="AI443" s="196">
        <f t="shared" si="7"/>
        <v>14</v>
      </c>
      <c r="AJ443" s="196">
        <f t="shared" si="7"/>
        <v>0</v>
      </c>
      <c r="AK443" s="196">
        <f t="shared" si="7"/>
        <v>148</v>
      </c>
      <c r="AL443" s="196">
        <f t="shared" si="7"/>
        <v>1</v>
      </c>
      <c r="AM443" s="196">
        <f t="shared" si="7"/>
        <v>1265</v>
      </c>
      <c r="AN443" s="196">
        <f t="shared" si="7"/>
        <v>137</v>
      </c>
      <c r="AO443" s="196">
        <f t="shared" si="7"/>
        <v>669</v>
      </c>
      <c r="AP443" s="196">
        <f t="shared" si="7"/>
        <v>31</v>
      </c>
      <c r="AQ443" s="196">
        <f t="shared" si="7"/>
        <v>352</v>
      </c>
    </row>
    <row r="444" spans="1:90" s="2" customFormat="1" ht="13.15" customHeight="1" x14ac:dyDescent="0.2">
      <c r="A444" s="188">
        <v>438</v>
      </c>
      <c r="B444" s="193" t="s">
        <v>125</v>
      </c>
      <c r="C444" s="194"/>
      <c r="D444" s="196">
        <f t="shared" si="6"/>
        <v>98</v>
      </c>
      <c r="E444" s="197">
        <v>38</v>
      </c>
      <c r="F444" s="197">
        <v>24</v>
      </c>
      <c r="G444" s="197">
        <v>2</v>
      </c>
      <c r="H444" s="197"/>
      <c r="I444" s="197"/>
      <c r="J444" s="198">
        <v>36</v>
      </c>
      <c r="K444" s="199">
        <v>1</v>
      </c>
      <c r="L444" s="200"/>
      <c r="M444" s="204"/>
      <c r="N444" s="204"/>
      <c r="O444" s="204"/>
      <c r="P444" s="204"/>
      <c r="Q444" s="204"/>
      <c r="R444" s="204"/>
      <c r="S444" s="204"/>
      <c r="T444" s="204"/>
      <c r="U444" s="204">
        <v>22</v>
      </c>
      <c r="V444" s="204"/>
      <c r="W444" s="204"/>
      <c r="X444" s="204"/>
      <c r="Y444" s="204"/>
      <c r="Z444" s="204"/>
      <c r="AA444" s="204"/>
      <c r="AB444" s="204"/>
      <c r="AC444" s="204"/>
      <c r="AD444" s="204">
        <v>8</v>
      </c>
      <c r="AE444" s="204"/>
      <c r="AF444" s="204"/>
      <c r="AG444" s="204"/>
      <c r="AH444" s="204"/>
      <c r="AI444" s="204"/>
      <c r="AJ444" s="204"/>
      <c r="AK444" s="204"/>
      <c r="AL444" s="204"/>
      <c r="AM444" s="204">
        <v>3</v>
      </c>
      <c r="AN444" s="204"/>
      <c r="AO444" s="204"/>
      <c r="AP444" s="204"/>
      <c r="AQ444" s="204">
        <v>1</v>
      </c>
    </row>
    <row r="445" spans="1:90" s="2" customFormat="1" ht="13.15" customHeight="1" x14ac:dyDescent="0.2">
      <c r="A445" s="188">
        <v>439</v>
      </c>
      <c r="B445" s="193" t="s">
        <v>166</v>
      </c>
      <c r="C445" s="194"/>
      <c r="D445" s="196">
        <f t="shared" si="6"/>
        <v>10844</v>
      </c>
      <c r="E445" s="205">
        <v>5557</v>
      </c>
      <c r="F445" s="205">
        <v>2223</v>
      </c>
      <c r="G445" s="205">
        <v>561</v>
      </c>
      <c r="H445" s="205">
        <v>144</v>
      </c>
      <c r="I445" s="205">
        <v>197</v>
      </c>
      <c r="J445" s="206">
        <v>3064</v>
      </c>
      <c r="K445" s="205">
        <v>194</v>
      </c>
      <c r="L445" s="207">
        <v>42</v>
      </c>
      <c r="M445" s="205"/>
      <c r="N445" s="205">
        <v>9</v>
      </c>
      <c r="O445" s="205">
        <v>158</v>
      </c>
      <c r="P445" s="205">
        <v>140</v>
      </c>
      <c r="Q445" s="205">
        <v>1268</v>
      </c>
      <c r="R445" s="205">
        <v>16</v>
      </c>
      <c r="S445" s="205">
        <v>771</v>
      </c>
      <c r="T445" s="205">
        <v>371</v>
      </c>
      <c r="U445" s="205">
        <v>1543</v>
      </c>
      <c r="V445" s="205">
        <v>4</v>
      </c>
      <c r="W445" s="205">
        <v>4</v>
      </c>
      <c r="X445" s="205">
        <v>29</v>
      </c>
      <c r="Y445" s="205">
        <v>49</v>
      </c>
      <c r="Z445" s="205"/>
      <c r="AA445" s="205">
        <v>115</v>
      </c>
      <c r="AB445" s="205">
        <v>1</v>
      </c>
      <c r="AC445" s="205">
        <v>6</v>
      </c>
      <c r="AD445" s="205">
        <v>319</v>
      </c>
      <c r="AE445" s="205">
        <v>43</v>
      </c>
      <c r="AF445" s="205">
        <v>6</v>
      </c>
      <c r="AG445" s="205">
        <v>111</v>
      </c>
      <c r="AH445" s="205">
        <v>1</v>
      </c>
      <c r="AI445" s="205">
        <v>12</v>
      </c>
      <c r="AJ445" s="205"/>
      <c r="AK445" s="205">
        <v>138</v>
      </c>
      <c r="AL445" s="205">
        <v>1</v>
      </c>
      <c r="AM445" s="205">
        <v>1176</v>
      </c>
      <c r="AN445" s="205">
        <v>109</v>
      </c>
      <c r="AO445" s="205">
        <v>641</v>
      </c>
      <c r="AP445" s="205">
        <v>23</v>
      </c>
      <c r="AQ445" s="205">
        <v>332</v>
      </c>
      <c r="AR445" s="208"/>
      <c r="AS445" s="208"/>
      <c r="AT445" s="208"/>
      <c r="AU445" s="208"/>
      <c r="AV445" s="208"/>
      <c r="AW445" s="208"/>
      <c r="AX445" s="208"/>
      <c r="AY445" s="208"/>
      <c r="AZ445" s="208"/>
      <c r="BA445" s="208"/>
      <c r="BB445" s="208"/>
      <c r="BC445" s="208"/>
      <c r="BD445" s="208"/>
      <c r="BE445" s="208"/>
      <c r="BF445" s="208"/>
      <c r="BG445" s="208"/>
      <c r="BH445" s="208"/>
      <c r="BI445" s="208"/>
      <c r="BJ445" s="208"/>
      <c r="BK445" s="208"/>
      <c r="BL445" s="208"/>
      <c r="BM445" s="208"/>
      <c r="BN445" s="208"/>
      <c r="BO445" s="208"/>
      <c r="BP445" s="208"/>
      <c r="BQ445" s="208"/>
      <c r="BR445" s="208"/>
      <c r="BS445" s="208"/>
      <c r="BT445" s="208"/>
      <c r="BU445" s="208"/>
      <c r="BV445" s="208"/>
      <c r="BW445" s="208"/>
      <c r="BX445" s="208"/>
      <c r="BY445" s="208"/>
      <c r="BZ445" s="208"/>
      <c r="CA445" s="208"/>
      <c r="CB445" s="208"/>
      <c r="CC445" s="208"/>
      <c r="CD445" s="208"/>
      <c r="CE445" s="208"/>
      <c r="CF445" s="208"/>
      <c r="CG445" s="208"/>
      <c r="CH445" s="208"/>
      <c r="CI445" s="208"/>
      <c r="CJ445" s="208"/>
      <c r="CK445" s="208"/>
      <c r="CL445" s="208"/>
    </row>
    <row r="446" spans="1:90" s="2" customFormat="1" ht="13.15" customHeight="1" x14ac:dyDescent="0.2">
      <c r="A446" s="188">
        <v>440</v>
      </c>
      <c r="B446" s="193" t="s">
        <v>120</v>
      </c>
      <c r="C446" s="194"/>
      <c r="D446" s="213">
        <f t="shared" si="6"/>
        <v>193</v>
      </c>
      <c r="E446" s="204">
        <v>100</v>
      </c>
      <c r="F446" s="204">
        <v>34</v>
      </c>
      <c r="G446" s="204">
        <v>12</v>
      </c>
      <c r="H446" s="204"/>
      <c r="I446" s="204">
        <v>12</v>
      </c>
      <c r="J446" s="209">
        <v>59</v>
      </c>
      <c r="K446" s="204">
        <v>4</v>
      </c>
      <c r="L446" s="210"/>
      <c r="M446" s="204"/>
      <c r="N446" s="204"/>
      <c r="O446" s="204">
        <v>3</v>
      </c>
      <c r="P446" s="204">
        <v>5</v>
      </c>
      <c r="Q446" s="204">
        <v>18</v>
      </c>
      <c r="R446" s="204">
        <v>1</v>
      </c>
      <c r="S446" s="204">
        <v>9</v>
      </c>
      <c r="T446" s="204">
        <v>2</v>
      </c>
      <c r="U446" s="204">
        <v>23</v>
      </c>
      <c r="V446" s="204"/>
      <c r="W446" s="204"/>
      <c r="X446" s="204">
        <v>1</v>
      </c>
      <c r="Y446" s="204">
        <v>1</v>
      </c>
      <c r="Z446" s="204"/>
      <c r="AA446" s="204"/>
      <c r="AB446" s="204"/>
      <c r="AC446" s="204"/>
      <c r="AD446" s="204">
        <v>26</v>
      </c>
      <c r="AE446" s="204"/>
      <c r="AF446" s="204"/>
      <c r="AG446" s="204">
        <v>1</v>
      </c>
      <c r="AH446" s="204"/>
      <c r="AI446" s="204">
        <v>7</v>
      </c>
      <c r="AJ446" s="204"/>
      <c r="AK446" s="204">
        <v>18</v>
      </c>
      <c r="AL446" s="204"/>
      <c r="AM446" s="204">
        <v>10</v>
      </c>
      <c r="AN446" s="204"/>
      <c r="AO446" s="204">
        <v>6</v>
      </c>
      <c r="AP446" s="204">
        <v>3</v>
      </c>
      <c r="AQ446" s="204">
        <v>1</v>
      </c>
    </row>
    <row r="447" spans="1:90" s="2" customFormat="1" ht="13.15" customHeight="1" x14ac:dyDescent="0.2">
      <c r="A447" s="188">
        <v>441</v>
      </c>
      <c r="B447" s="193" t="s">
        <v>121</v>
      </c>
      <c r="C447" s="194"/>
      <c r="D447" s="196">
        <f t="shared" si="6"/>
        <v>159</v>
      </c>
      <c r="E447" s="205">
        <v>65</v>
      </c>
      <c r="F447" s="205">
        <v>43</v>
      </c>
      <c r="G447" s="205">
        <v>13</v>
      </c>
      <c r="H447" s="205">
        <v>2</v>
      </c>
      <c r="I447" s="205">
        <v>2</v>
      </c>
      <c r="J447" s="206">
        <v>51</v>
      </c>
      <c r="K447" s="205">
        <v>1</v>
      </c>
      <c r="L447" s="207"/>
      <c r="M447" s="205"/>
      <c r="N447" s="205"/>
      <c r="O447" s="205">
        <v>1</v>
      </c>
      <c r="P447" s="205"/>
      <c r="Q447" s="205">
        <v>17</v>
      </c>
      <c r="R447" s="205">
        <v>1</v>
      </c>
      <c r="S447" s="205">
        <v>28</v>
      </c>
      <c r="T447" s="205">
        <v>5</v>
      </c>
      <c r="U447" s="205">
        <v>14</v>
      </c>
      <c r="V447" s="205"/>
      <c r="W447" s="205"/>
      <c r="X447" s="205">
        <v>1</v>
      </c>
      <c r="Y447" s="205"/>
      <c r="Z447" s="205"/>
      <c r="AA447" s="205"/>
      <c r="AB447" s="205"/>
      <c r="AC447" s="205"/>
      <c r="AD447" s="205">
        <v>3</v>
      </c>
      <c r="AE447" s="205"/>
      <c r="AF447" s="205"/>
      <c r="AG447" s="205"/>
      <c r="AH447" s="205"/>
      <c r="AI447" s="205"/>
      <c r="AJ447" s="205"/>
      <c r="AK447" s="205">
        <v>3</v>
      </c>
      <c r="AL447" s="205"/>
      <c r="AM447" s="205">
        <v>34</v>
      </c>
      <c r="AN447" s="205">
        <v>3</v>
      </c>
      <c r="AO447" s="205">
        <v>26</v>
      </c>
      <c r="AP447" s="205"/>
      <c r="AQ447" s="205">
        <v>4</v>
      </c>
      <c r="AR447" s="208"/>
      <c r="AS447" s="208"/>
      <c r="AT447" s="208"/>
      <c r="AU447" s="208"/>
      <c r="AV447" s="208"/>
      <c r="AW447" s="208"/>
      <c r="AX447" s="208"/>
      <c r="AY447" s="208"/>
      <c r="AZ447" s="208"/>
      <c r="BA447" s="208"/>
      <c r="BB447" s="208"/>
      <c r="BC447" s="208"/>
    </row>
    <row r="448" spans="1:90" s="2" customFormat="1" ht="13.15" customHeight="1" x14ac:dyDescent="0.2">
      <c r="A448" s="188">
        <v>442</v>
      </c>
      <c r="B448" s="195" t="s">
        <v>111</v>
      </c>
      <c r="C448" s="194"/>
      <c r="D448" s="196">
        <f t="shared" si="6"/>
        <v>0</v>
      </c>
      <c r="E448" s="205"/>
      <c r="F448" s="205"/>
      <c r="G448" s="205"/>
      <c r="H448" s="205"/>
      <c r="I448" s="205"/>
      <c r="J448" s="206"/>
      <c r="K448" s="205"/>
      <c r="L448" s="211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8"/>
      <c r="AS448" s="208"/>
    </row>
    <row r="449" spans="1:43" s="2" customFormat="1" ht="13.15" customHeight="1" x14ac:dyDescent="0.2">
      <c r="A449" s="188">
        <v>443</v>
      </c>
      <c r="B449" s="193" t="s">
        <v>172</v>
      </c>
      <c r="C449" s="194"/>
      <c r="D449" s="196">
        <f t="shared" si="6"/>
        <v>310</v>
      </c>
      <c r="E449" s="197">
        <v>134</v>
      </c>
      <c r="F449" s="197">
        <v>107</v>
      </c>
      <c r="G449" s="197">
        <v>23</v>
      </c>
      <c r="H449" s="197">
        <v>3</v>
      </c>
      <c r="I449" s="197">
        <v>12</v>
      </c>
      <c r="J449" s="198">
        <v>69</v>
      </c>
      <c r="K449" s="197">
        <v>9</v>
      </c>
      <c r="L449" s="210">
        <v>2</v>
      </c>
      <c r="M449" s="197"/>
      <c r="N449" s="197">
        <v>2</v>
      </c>
      <c r="O449" s="197">
        <v>4</v>
      </c>
      <c r="P449" s="197">
        <v>5</v>
      </c>
      <c r="Q449" s="197">
        <v>35</v>
      </c>
      <c r="R449" s="197"/>
      <c r="S449" s="197">
        <v>19</v>
      </c>
      <c r="T449" s="197">
        <v>1</v>
      </c>
      <c r="U449" s="197">
        <v>39</v>
      </c>
      <c r="V449" s="197"/>
      <c r="W449" s="197"/>
      <c r="X449" s="197">
        <v>2</v>
      </c>
      <c r="Y449" s="197"/>
      <c r="Z449" s="197"/>
      <c r="AA449" s="197">
        <v>5</v>
      </c>
      <c r="AB449" s="197"/>
      <c r="AC449" s="197"/>
      <c r="AD449" s="197">
        <v>3</v>
      </c>
      <c r="AE449" s="197"/>
      <c r="AF449" s="197"/>
      <c r="AG449" s="197"/>
      <c r="AH449" s="197"/>
      <c r="AI449" s="197">
        <v>1</v>
      </c>
      <c r="AJ449" s="197"/>
      <c r="AK449" s="197">
        <v>2</v>
      </c>
      <c r="AL449" s="197"/>
      <c r="AM449" s="197">
        <v>25</v>
      </c>
      <c r="AN449" s="197">
        <v>2</v>
      </c>
      <c r="AO449" s="197">
        <v>13</v>
      </c>
      <c r="AP449" s="197">
        <v>2</v>
      </c>
      <c r="AQ449" s="197">
        <v>4</v>
      </c>
    </row>
    <row r="450" spans="1:43" s="2" customFormat="1" ht="13.15" customHeight="1" x14ac:dyDescent="0.2">
      <c r="A450" s="188">
        <v>444</v>
      </c>
      <c r="B450" s="193" t="s">
        <v>122</v>
      </c>
      <c r="C450" s="194"/>
      <c r="D450" s="196">
        <f t="shared" si="6"/>
        <v>1007</v>
      </c>
      <c r="E450" s="197">
        <v>498</v>
      </c>
      <c r="F450" s="197">
        <v>186</v>
      </c>
      <c r="G450" s="197">
        <v>58</v>
      </c>
      <c r="H450" s="197">
        <v>11</v>
      </c>
      <c r="I450" s="197">
        <v>11</v>
      </c>
      <c r="J450" s="198">
        <v>323</v>
      </c>
      <c r="K450" s="197">
        <v>31</v>
      </c>
      <c r="L450" s="210">
        <v>4</v>
      </c>
      <c r="M450" s="197"/>
      <c r="N450" s="197">
        <v>1</v>
      </c>
      <c r="O450" s="197">
        <v>14</v>
      </c>
      <c r="P450" s="197">
        <v>14</v>
      </c>
      <c r="Q450" s="197">
        <v>123</v>
      </c>
      <c r="R450" s="197"/>
      <c r="S450" s="197">
        <v>95</v>
      </c>
      <c r="T450" s="197">
        <v>22</v>
      </c>
      <c r="U450" s="197">
        <v>159</v>
      </c>
      <c r="V450" s="197">
        <v>1</v>
      </c>
      <c r="W450" s="197"/>
      <c r="X450" s="197">
        <v>2</v>
      </c>
      <c r="Y450" s="197">
        <v>6</v>
      </c>
      <c r="Z450" s="197">
        <v>2</v>
      </c>
      <c r="AA450" s="197">
        <v>13</v>
      </c>
      <c r="AB450" s="197"/>
      <c r="AC450" s="197"/>
      <c r="AD450" s="197">
        <v>41</v>
      </c>
      <c r="AE450" s="197">
        <v>9</v>
      </c>
      <c r="AF450" s="197">
        <v>1</v>
      </c>
      <c r="AG450" s="197">
        <v>7</v>
      </c>
      <c r="AH450" s="197">
        <v>1</v>
      </c>
      <c r="AI450" s="197">
        <v>1</v>
      </c>
      <c r="AJ450" s="197"/>
      <c r="AK450" s="197">
        <v>21</v>
      </c>
      <c r="AL450" s="197"/>
      <c r="AM450" s="197">
        <v>121</v>
      </c>
      <c r="AN450" s="197">
        <v>11</v>
      </c>
      <c r="AO450" s="197">
        <v>74</v>
      </c>
      <c r="AP450" s="197">
        <v>2</v>
      </c>
      <c r="AQ450" s="197">
        <v>17</v>
      </c>
    </row>
    <row r="451" spans="1:43" s="2" customFormat="1" ht="13.15" customHeight="1" x14ac:dyDescent="0.2">
      <c r="A451" s="188">
        <v>445</v>
      </c>
      <c r="B451" s="193" t="s">
        <v>123</v>
      </c>
      <c r="C451" s="194"/>
      <c r="D451" s="196">
        <f t="shared" si="6"/>
        <v>0</v>
      </c>
      <c r="E451" s="197"/>
      <c r="F451" s="197"/>
      <c r="G451" s="197"/>
      <c r="H451" s="197"/>
      <c r="I451" s="197"/>
      <c r="J451" s="198"/>
      <c r="K451" s="197"/>
      <c r="L451" s="210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</row>
    <row r="452" spans="1:43" s="2" customFormat="1" ht="13.15" customHeight="1" x14ac:dyDescent="0.2">
      <c r="A452" s="188">
        <v>446</v>
      </c>
      <c r="B452" s="193" t="s">
        <v>124</v>
      </c>
      <c r="C452" s="194"/>
      <c r="D452" s="196">
        <f t="shared" si="6"/>
        <v>10</v>
      </c>
      <c r="E452" s="197">
        <v>5</v>
      </c>
      <c r="F452" s="197">
        <v>2</v>
      </c>
      <c r="G452" s="197"/>
      <c r="H452" s="197"/>
      <c r="I452" s="197"/>
      <c r="J452" s="198">
        <v>3</v>
      </c>
      <c r="K452" s="197"/>
      <c r="L452" s="210"/>
      <c r="M452" s="197"/>
      <c r="N452" s="197"/>
      <c r="O452" s="197"/>
      <c r="P452" s="197"/>
      <c r="Q452" s="197">
        <v>2</v>
      </c>
      <c r="R452" s="197"/>
      <c r="S452" s="197">
        <v>1</v>
      </c>
      <c r="T452" s="197"/>
      <c r="U452" s="197">
        <v>2</v>
      </c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>
        <v>1</v>
      </c>
      <c r="AN452" s="197"/>
      <c r="AO452" s="197">
        <v>1</v>
      </c>
      <c r="AP452" s="197"/>
      <c r="AQ452" s="197"/>
    </row>
    <row r="453" spans="1:43" s="2" customFormat="1" ht="13.15" customHeight="1" x14ac:dyDescent="0.2">
      <c r="A453" s="188">
        <v>447</v>
      </c>
      <c r="B453" s="193" t="s">
        <v>177</v>
      </c>
      <c r="C453" s="194"/>
      <c r="D453" s="213">
        <f t="shared" si="6"/>
        <v>1414</v>
      </c>
      <c r="E453" s="204">
        <v>634</v>
      </c>
      <c r="F453" s="204">
        <v>291</v>
      </c>
      <c r="G453" s="204">
        <v>95</v>
      </c>
      <c r="H453" s="204">
        <v>6</v>
      </c>
      <c r="I453" s="204">
        <v>37</v>
      </c>
      <c r="J453" s="209">
        <v>489</v>
      </c>
      <c r="K453" s="204">
        <v>31</v>
      </c>
      <c r="L453" s="210">
        <v>10</v>
      </c>
      <c r="M453" s="204">
        <v>1</v>
      </c>
      <c r="N453" s="204">
        <v>1</v>
      </c>
      <c r="O453" s="204">
        <v>24</v>
      </c>
      <c r="P453" s="204">
        <v>30</v>
      </c>
      <c r="Q453" s="204">
        <v>207</v>
      </c>
      <c r="R453" s="204">
        <v>2</v>
      </c>
      <c r="S453" s="204">
        <v>123</v>
      </c>
      <c r="T453" s="204">
        <v>22</v>
      </c>
      <c r="U453" s="204">
        <v>237</v>
      </c>
      <c r="V453" s="204">
        <v>3</v>
      </c>
      <c r="W453" s="204"/>
      <c r="X453" s="204">
        <v>2</v>
      </c>
      <c r="Y453" s="204">
        <v>9</v>
      </c>
      <c r="Z453" s="204"/>
      <c r="AA453" s="204">
        <v>14</v>
      </c>
      <c r="AB453" s="204"/>
      <c r="AC453" s="204">
        <v>1</v>
      </c>
      <c r="AD453" s="204">
        <v>98</v>
      </c>
      <c r="AE453" s="204">
        <v>11</v>
      </c>
      <c r="AF453" s="204">
        <v>2</v>
      </c>
      <c r="AG453" s="204">
        <v>6</v>
      </c>
      <c r="AH453" s="204">
        <v>1</v>
      </c>
      <c r="AI453" s="204">
        <v>5</v>
      </c>
      <c r="AJ453" s="204"/>
      <c r="AK453" s="204">
        <v>69</v>
      </c>
      <c r="AL453" s="204"/>
      <c r="AM453" s="204">
        <v>148</v>
      </c>
      <c r="AN453" s="204">
        <v>23</v>
      </c>
      <c r="AO453" s="204">
        <v>75</v>
      </c>
      <c r="AP453" s="204">
        <v>8</v>
      </c>
      <c r="AQ453" s="204">
        <v>21</v>
      </c>
    </row>
    <row r="454" spans="1:43" s="2" customFormat="1" ht="13.15" customHeight="1" x14ac:dyDescent="0.2">
      <c r="A454" s="188">
        <v>448</v>
      </c>
      <c r="B454" s="193" t="s">
        <v>178</v>
      </c>
      <c r="C454" s="194"/>
      <c r="D454" s="213">
        <f t="shared" si="6"/>
        <v>3194</v>
      </c>
      <c r="E454" s="204">
        <v>1476</v>
      </c>
      <c r="F454" s="204">
        <v>728</v>
      </c>
      <c r="G454" s="204">
        <v>182</v>
      </c>
      <c r="H454" s="204">
        <v>75</v>
      </c>
      <c r="I454" s="204">
        <v>50</v>
      </c>
      <c r="J454" s="209">
        <v>990</v>
      </c>
      <c r="K454" s="204">
        <v>51</v>
      </c>
      <c r="L454" s="210">
        <v>16</v>
      </c>
      <c r="M454" s="204">
        <v>3</v>
      </c>
      <c r="N454" s="204">
        <v>3</v>
      </c>
      <c r="O454" s="204">
        <v>32</v>
      </c>
      <c r="P454" s="204">
        <v>36</v>
      </c>
      <c r="Q454" s="204">
        <v>387</v>
      </c>
      <c r="R454" s="204">
        <v>6</v>
      </c>
      <c r="S454" s="204">
        <v>290</v>
      </c>
      <c r="T454" s="204">
        <v>104</v>
      </c>
      <c r="U454" s="204">
        <v>438</v>
      </c>
      <c r="V454" s="204">
        <v>3</v>
      </c>
      <c r="W454" s="204">
        <v>3</v>
      </c>
      <c r="X454" s="204">
        <v>13</v>
      </c>
      <c r="Y454" s="204">
        <v>7</v>
      </c>
      <c r="Z454" s="204"/>
      <c r="AA454" s="204">
        <v>24</v>
      </c>
      <c r="AB454" s="204">
        <v>1</v>
      </c>
      <c r="AC454" s="204"/>
      <c r="AD454" s="204">
        <v>140</v>
      </c>
      <c r="AE454" s="204">
        <v>19</v>
      </c>
      <c r="AF454" s="204">
        <v>2</v>
      </c>
      <c r="AG454" s="204">
        <v>51</v>
      </c>
      <c r="AH454" s="204"/>
      <c r="AI454" s="204">
        <v>8</v>
      </c>
      <c r="AJ454" s="204"/>
      <c r="AK454" s="204">
        <v>57</v>
      </c>
      <c r="AL454" s="204"/>
      <c r="AM454" s="204">
        <v>403</v>
      </c>
      <c r="AN454" s="204">
        <v>40</v>
      </c>
      <c r="AO454" s="204">
        <v>217</v>
      </c>
      <c r="AP454" s="204">
        <v>8</v>
      </c>
      <c r="AQ454" s="204">
        <v>112</v>
      </c>
    </row>
    <row r="455" spans="1:43" s="2" customFormat="1" ht="13.15" customHeight="1" x14ac:dyDescent="0.2">
      <c r="A455" s="188">
        <v>449</v>
      </c>
      <c r="B455" s="193" t="s">
        <v>179</v>
      </c>
      <c r="C455" s="194"/>
      <c r="D455" s="213">
        <f>E455+F455+J455</f>
        <v>5724</v>
      </c>
      <c r="E455" s="204">
        <v>3079</v>
      </c>
      <c r="F455" s="204">
        <v>1136</v>
      </c>
      <c r="G455" s="204">
        <v>274</v>
      </c>
      <c r="H455" s="204">
        <v>50</v>
      </c>
      <c r="I455" s="204">
        <v>104</v>
      </c>
      <c r="J455" s="209">
        <v>1509</v>
      </c>
      <c r="K455" s="204">
        <v>120</v>
      </c>
      <c r="L455" s="210">
        <v>14</v>
      </c>
      <c r="M455" s="204"/>
      <c r="N455" s="204">
        <v>5</v>
      </c>
      <c r="O455" s="204">
        <v>84</v>
      </c>
      <c r="P455" s="204">
        <v>63</v>
      </c>
      <c r="Q455" s="204">
        <v>651</v>
      </c>
      <c r="R455" s="204">
        <v>5</v>
      </c>
      <c r="S455" s="204">
        <v>353</v>
      </c>
      <c r="T455" s="204">
        <v>214</v>
      </c>
      <c r="U455" s="204">
        <v>814</v>
      </c>
      <c r="V455" s="204">
        <v>5</v>
      </c>
      <c r="W455" s="204">
        <v>1</v>
      </c>
      <c r="X455" s="204">
        <v>12</v>
      </c>
      <c r="Y455" s="204">
        <v>30</v>
      </c>
      <c r="Z455" s="204">
        <v>2</v>
      </c>
      <c r="AA455" s="204">
        <v>73</v>
      </c>
      <c r="AB455" s="204"/>
      <c r="AC455" s="204">
        <v>5</v>
      </c>
      <c r="AD455" s="204">
        <v>81</v>
      </c>
      <c r="AE455" s="204">
        <v>15</v>
      </c>
      <c r="AF455" s="204">
        <v>1</v>
      </c>
      <c r="AG455" s="204">
        <v>51</v>
      </c>
      <c r="AH455" s="204"/>
      <c r="AI455" s="204">
        <v>1</v>
      </c>
      <c r="AJ455" s="204"/>
      <c r="AK455" s="204">
        <v>6</v>
      </c>
      <c r="AL455" s="204">
        <v>1</v>
      </c>
      <c r="AM455" s="204">
        <v>609</v>
      </c>
      <c r="AN455" s="204">
        <v>67</v>
      </c>
      <c r="AO455" s="204">
        <v>306</v>
      </c>
      <c r="AP455" s="204">
        <v>12</v>
      </c>
      <c r="AQ455" s="204">
        <v>197</v>
      </c>
    </row>
    <row r="456" spans="1:43" s="2" customFormat="1" ht="13.15" customHeight="1" x14ac:dyDescent="0.2">
      <c r="A456" s="188">
        <v>450</v>
      </c>
      <c r="B456" s="193" t="s">
        <v>180</v>
      </c>
      <c r="C456" s="194"/>
      <c r="D456" s="213">
        <f>E456+F456+J456</f>
        <v>1074</v>
      </c>
      <c r="E456" s="204">
        <v>642</v>
      </c>
      <c r="F456" s="204">
        <v>178</v>
      </c>
      <c r="G456" s="204">
        <v>35</v>
      </c>
      <c r="H456" s="204">
        <v>12</v>
      </c>
      <c r="I456" s="204">
        <v>11</v>
      </c>
      <c r="J456" s="209">
        <v>254</v>
      </c>
      <c r="K456" s="204">
        <v>18</v>
      </c>
      <c r="L456" s="210">
        <v>2</v>
      </c>
      <c r="M456" s="204"/>
      <c r="N456" s="204"/>
      <c r="O456" s="204">
        <v>17</v>
      </c>
      <c r="P456" s="204">
        <v>23</v>
      </c>
      <c r="Q456" s="204">
        <v>121</v>
      </c>
      <c r="R456" s="204">
        <v>2</v>
      </c>
      <c r="S456" s="204">
        <v>20</v>
      </c>
      <c r="T456" s="204">
        <v>47</v>
      </c>
      <c r="U456" s="204">
        <v>168</v>
      </c>
      <c r="V456" s="204">
        <v>3</v>
      </c>
      <c r="W456" s="204">
        <v>1</v>
      </c>
      <c r="X456" s="204">
        <v>6</v>
      </c>
      <c r="Y456" s="204">
        <v>3</v>
      </c>
      <c r="Z456" s="204"/>
      <c r="AA456" s="204">
        <v>14</v>
      </c>
      <c r="AB456" s="204"/>
      <c r="AC456" s="204">
        <v>2</v>
      </c>
      <c r="AD456" s="204">
        <v>13</v>
      </c>
      <c r="AE456" s="204">
        <v>3</v>
      </c>
      <c r="AF456" s="204"/>
      <c r="AG456" s="204">
        <v>9</v>
      </c>
      <c r="AH456" s="204"/>
      <c r="AI456" s="204"/>
      <c r="AJ456" s="204"/>
      <c r="AK456" s="204"/>
      <c r="AL456" s="204"/>
      <c r="AM456" s="204">
        <v>72</v>
      </c>
      <c r="AN456" s="204">
        <v>6</v>
      </c>
      <c r="AO456" s="204">
        <v>61</v>
      </c>
      <c r="AP456" s="204">
        <v>3</v>
      </c>
      <c r="AQ456" s="204">
        <v>2</v>
      </c>
    </row>
    <row r="457" spans="1:43" s="2" customFormat="1" ht="13.15" customHeight="1" x14ac:dyDescent="0.2">
      <c r="A457" s="188">
        <v>451</v>
      </c>
      <c r="B457" s="193" t="s">
        <v>167</v>
      </c>
      <c r="C457" s="194"/>
      <c r="D457" s="213">
        <f>E457+F457+J457</f>
        <v>51</v>
      </c>
      <c r="E457" s="212">
        <v>26</v>
      </c>
      <c r="F457" s="204">
        <v>12</v>
      </c>
      <c r="G457" s="204">
        <v>1</v>
      </c>
      <c r="H457" s="204"/>
      <c r="I457" s="204">
        <v>4</v>
      </c>
      <c r="J457" s="209">
        <v>13</v>
      </c>
      <c r="K457" s="204"/>
      <c r="L457" s="210">
        <v>3</v>
      </c>
      <c r="M457" s="204">
        <v>3</v>
      </c>
      <c r="N457" s="204"/>
      <c r="O457" s="204"/>
      <c r="P457" s="204"/>
      <c r="Q457" s="204">
        <v>5</v>
      </c>
      <c r="R457" s="204">
        <v>1</v>
      </c>
      <c r="S457" s="204"/>
      <c r="T457" s="204">
        <v>7</v>
      </c>
      <c r="U457" s="204">
        <v>2</v>
      </c>
      <c r="V457" s="204"/>
      <c r="W457" s="204"/>
      <c r="X457" s="204"/>
      <c r="Y457" s="204">
        <v>2</v>
      </c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>
        <v>7</v>
      </c>
      <c r="AN457" s="204"/>
      <c r="AO457" s="204">
        <v>7</v>
      </c>
      <c r="AP457" s="204"/>
      <c r="AQ457" s="204"/>
    </row>
    <row r="458" spans="1:43" s="2" customFormat="1" ht="13.15" customHeight="1" x14ac:dyDescent="0.2">
      <c r="A458" s="188">
        <v>452</v>
      </c>
      <c r="B458" s="193" t="s">
        <v>168</v>
      </c>
      <c r="C458" s="194"/>
      <c r="D458" s="213">
        <f>E458+F458+J458</f>
        <v>5</v>
      </c>
      <c r="E458" s="212">
        <v>1</v>
      </c>
      <c r="F458" s="204">
        <v>4</v>
      </c>
      <c r="G458" s="204"/>
      <c r="H458" s="204"/>
      <c r="I458" s="204"/>
      <c r="J458" s="209"/>
      <c r="K458" s="204"/>
      <c r="L458" s="210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</row>
  </sheetData>
  <mergeCells count="36">
    <mergeCell ref="A2:A5"/>
    <mergeCell ref="B2:B5"/>
    <mergeCell ref="C2:C5"/>
    <mergeCell ref="D2:D5"/>
    <mergeCell ref="E2:E5"/>
    <mergeCell ref="F2:I2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</mergeCells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&amp;C&amp;LA1868DE8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1" t="s">
        <v>112</v>
      </c>
      <c r="B1" s="301"/>
      <c r="C1" s="301"/>
      <c r="D1" s="301"/>
      <c r="E1" s="301"/>
      <c r="F1" s="301"/>
      <c r="G1" s="301"/>
      <c r="H1" s="301"/>
      <c r="I1" s="301"/>
      <c r="J1" s="301"/>
      <c r="K1" s="32"/>
    </row>
    <row r="2" spans="1:35" ht="16.5" customHeight="1" x14ac:dyDescent="0.2">
      <c r="A2" s="303" t="s">
        <v>11</v>
      </c>
      <c r="B2" s="294" t="s">
        <v>43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2" t="s">
        <v>146</v>
      </c>
      <c r="H2" s="302"/>
      <c r="I2" s="302"/>
      <c r="J2" s="302"/>
    </row>
    <row r="3" spans="1:35" ht="59.25" customHeight="1" x14ac:dyDescent="0.2">
      <c r="A3" s="303"/>
      <c r="B3" s="295"/>
      <c r="C3" s="305"/>
      <c r="D3" s="305"/>
      <c r="E3" s="305"/>
      <c r="F3" s="305"/>
      <c r="G3" s="297" t="s">
        <v>26</v>
      </c>
      <c r="H3" s="297" t="s">
        <v>44</v>
      </c>
      <c r="I3" s="299" t="s">
        <v>102</v>
      </c>
      <c r="J3" s="300"/>
    </row>
    <row r="4" spans="1:35" ht="24" customHeight="1" x14ac:dyDescent="0.2">
      <c r="A4" s="303"/>
      <c r="B4" s="304"/>
      <c r="C4" s="298"/>
      <c r="D4" s="298"/>
      <c r="E4" s="298"/>
      <c r="F4" s="298"/>
      <c r="G4" s="298"/>
      <c r="H4" s="298"/>
      <c r="I4" s="153" t="s">
        <v>57</v>
      </c>
      <c r="J4" s="153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148</v>
      </c>
      <c r="C6" s="43">
        <f t="shared" ref="C6:J6" si="0">SUM(C7:C16)</f>
        <v>11320</v>
      </c>
      <c r="D6" s="43">
        <f t="shared" si="0"/>
        <v>8538</v>
      </c>
      <c r="E6" s="43">
        <f t="shared" si="0"/>
        <v>286</v>
      </c>
      <c r="F6" s="43">
        <f t="shared" si="0"/>
        <v>2496</v>
      </c>
      <c r="G6" s="43">
        <f t="shared" si="0"/>
        <v>1726</v>
      </c>
      <c r="H6" s="43">
        <f t="shared" si="0"/>
        <v>38</v>
      </c>
      <c r="I6" s="43">
        <f t="shared" si="0"/>
        <v>710</v>
      </c>
      <c r="J6" s="43">
        <f t="shared" si="0"/>
        <v>2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6" si="1">D7+E7+F7</f>
        <v>117</v>
      </c>
      <c r="D7" s="43">
        <v>52</v>
      </c>
      <c r="E7" s="43">
        <v>32</v>
      </c>
      <c r="F7" s="43">
        <v>33</v>
      </c>
      <c r="G7" s="43">
        <v>27</v>
      </c>
      <c r="H7" s="43">
        <v>1</v>
      </c>
      <c r="I7" s="43">
        <v>5</v>
      </c>
      <c r="J7" s="43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23</v>
      </c>
      <c r="D8" s="43">
        <v>6</v>
      </c>
      <c r="E8" s="43">
        <v>7</v>
      </c>
      <c r="F8" s="43">
        <v>10</v>
      </c>
      <c r="G8" s="43">
        <v>9</v>
      </c>
      <c r="H8" s="43"/>
      <c r="I8" s="43">
        <v>1</v>
      </c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507</v>
      </c>
      <c r="D9" s="43">
        <v>234</v>
      </c>
      <c r="E9" s="43">
        <v>53</v>
      </c>
      <c r="F9" s="43">
        <v>220</v>
      </c>
      <c r="G9" s="43">
        <v>198</v>
      </c>
      <c r="H9" s="43">
        <v>9</v>
      </c>
      <c r="I9" s="43">
        <v>13</v>
      </c>
      <c r="J9" s="43"/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5</v>
      </c>
      <c r="D10" s="43">
        <v>4</v>
      </c>
      <c r="E10" s="43"/>
      <c r="F10" s="43">
        <v>1</v>
      </c>
      <c r="G10" s="43">
        <v>1</v>
      </c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1</v>
      </c>
      <c r="D11" s="43"/>
      <c r="E11" s="43"/>
      <c r="F11" s="43">
        <v>1</v>
      </c>
      <c r="G11" s="43"/>
      <c r="H11" s="43"/>
      <c r="I11" s="43">
        <v>1</v>
      </c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1463</v>
      </c>
      <c r="D12" s="43">
        <v>426</v>
      </c>
      <c r="E12" s="43">
        <v>20</v>
      </c>
      <c r="F12" s="43">
        <v>1017</v>
      </c>
      <c r="G12" s="43">
        <v>1003</v>
      </c>
      <c r="H12" s="43">
        <v>6</v>
      </c>
      <c r="I12" s="43">
        <v>8</v>
      </c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99</v>
      </c>
      <c r="D13" s="43">
        <v>84</v>
      </c>
      <c r="E13" s="43">
        <v>1</v>
      </c>
      <c r="F13" s="43">
        <v>14</v>
      </c>
      <c r="G13" s="43">
        <v>10</v>
      </c>
      <c r="H13" s="43">
        <v>1</v>
      </c>
      <c r="I13" s="43">
        <v>2</v>
      </c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3025</v>
      </c>
      <c r="D14" s="43">
        <v>2266</v>
      </c>
      <c r="E14" s="43">
        <v>61</v>
      </c>
      <c r="F14" s="43">
        <v>698</v>
      </c>
      <c r="G14" s="43">
        <v>250</v>
      </c>
      <c r="H14" s="43">
        <v>8</v>
      </c>
      <c r="I14" s="43">
        <v>437</v>
      </c>
      <c r="J14" s="43">
        <v>2</v>
      </c>
    </row>
    <row r="15" spans="1:35" s="82" customFormat="1" ht="35.25" customHeight="1" x14ac:dyDescent="0.2">
      <c r="A15" s="40">
        <v>10</v>
      </c>
      <c r="B15" s="42" t="s">
        <v>181</v>
      </c>
      <c r="C15" s="43">
        <f t="shared" si="1"/>
        <v>310</v>
      </c>
      <c r="D15" s="43">
        <v>208</v>
      </c>
      <c r="E15" s="43"/>
      <c r="F15" s="43">
        <v>102</v>
      </c>
      <c r="G15" s="43">
        <v>97</v>
      </c>
      <c r="H15" s="43">
        <v>3</v>
      </c>
      <c r="I15" s="43">
        <v>2</v>
      </c>
      <c r="J15" s="43"/>
    </row>
    <row r="16" spans="1:35" s="82" customFormat="1" ht="18.75" customHeight="1" x14ac:dyDescent="0.2">
      <c r="A16" s="40">
        <v>11</v>
      </c>
      <c r="B16" s="44" t="s">
        <v>78</v>
      </c>
      <c r="C16" s="43">
        <f t="shared" si="1"/>
        <v>5770</v>
      </c>
      <c r="D16" s="43">
        <v>5258</v>
      </c>
      <c r="E16" s="43">
        <v>112</v>
      </c>
      <c r="F16" s="43">
        <v>400</v>
      </c>
      <c r="G16" s="43">
        <v>131</v>
      </c>
      <c r="H16" s="43">
        <v>10</v>
      </c>
      <c r="I16" s="43">
        <v>241</v>
      </c>
      <c r="J16" s="43"/>
    </row>
    <row r="17" spans="1:10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27"/>
    </row>
  </sheetData>
  <mergeCells count="11">
    <mergeCell ref="F2:F4"/>
    <mergeCell ref="G3:G4"/>
    <mergeCell ref="H3:H4"/>
    <mergeCell ref="I3:J3"/>
    <mergeCell ref="A1:J1"/>
    <mergeCell ref="G2:J2"/>
    <mergeCell ref="A2:A4"/>
    <mergeCell ref="B2:B4"/>
    <mergeCell ref="C2:C4"/>
    <mergeCell ref="D2:D4"/>
    <mergeCell ref="E2:E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&amp;C&amp;LA1868DE8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90" zoomScaleNormal="90" zoomScaleSheetLayoutView="75" workbookViewId="0">
      <selection sqref="A1:G1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182" customWidth="1"/>
    <col min="9" max="16384" width="9.140625" style="4"/>
  </cols>
  <sheetData>
    <row r="1" spans="1:8" ht="23.25" customHeight="1" x14ac:dyDescent="0.2">
      <c r="A1" s="314" t="s">
        <v>2312</v>
      </c>
      <c r="B1" s="315"/>
      <c r="C1" s="315"/>
      <c r="D1" s="315"/>
      <c r="E1" s="315"/>
      <c r="F1" s="315"/>
      <c r="G1" s="315"/>
    </row>
    <row r="2" spans="1:8" ht="63" customHeight="1" x14ac:dyDescent="0.2">
      <c r="A2" s="40" t="s">
        <v>11</v>
      </c>
      <c r="B2" s="303" t="s">
        <v>62</v>
      </c>
      <c r="C2" s="303"/>
      <c r="D2" s="41" t="s">
        <v>171</v>
      </c>
      <c r="E2" s="69" t="s">
        <v>183</v>
      </c>
      <c r="F2" s="41" t="s">
        <v>147</v>
      </c>
      <c r="G2" s="41" t="s">
        <v>170</v>
      </c>
      <c r="H2" s="41" t="s">
        <v>2359</v>
      </c>
    </row>
    <row r="3" spans="1:8" s="53" customFormat="1" ht="13.5" customHeight="1" x14ac:dyDescent="0.2">
      <c r="A3" s="8" t="s">
        <v>60</v>
      </c>
      <c r="B3" s="307" t="s">
        <v>61</v>
      </c>
      <c r="C3" s="307"/>
      <c r="D3" s="181">
        <v>1</v>
      </c>
      <c r="E3" s="181">
        <v>2</v>
      </c>
      <c r="F3" s="181">
        <v>3</v>
      </c>
      <c r="G3" s="181">
        <v>4</v>
      </c>
      <c r="H3" s="181">
        <v>5</v>
      </c>
    </row>
    <row r="4" spans="1:8" s="53" customFormat="1" ht="26.25" customHeight="1" x14ac:dyDescent="0.2">
      <c r="A4" s="40">
        <v>1</v>
      </c>
      <c r="B4" s="311" t="s">
        <v>2313</v>
      </c>
      <c r="C4" s="311"/>
      <c r="D4" s="43">
        <f>SUM(D5:D19,D27:D40)</f>
        <v>13049</v>
      </c>
      <c r="E4" s="43">
        <f>SUM(E5:E19,E27:E40)</f>
        <v>2843</v>
      </c>
      <c r="F4" s="43">
        <f>SUM(F5:F19,F27:F40)</f>
        <v>9787</v>
      </c>
      <c r="G4" s="43">
        <f>SUM(G5:G19,G27:G40)</f>
        <v>3262</v>
      </c>
      <c r="H4" s="43">
        <v>57</v>
      </c>
    </row>
    <row r="5" spans="1:8" ht="15.95" customHeight="1" x14ac:dyDescent="0.2">
      <c r="A5" s="40">
        <v>2</v>
      </c>
      <c r="B5" s="316" t="s">
        <v>2314</v>
      </c>
      <c r="C5" s="178" t="s">
        <v>2315</v>
      </c>
      <c r="D5" s="97"/>
      <c r="E5" s="48"/>
      <c r="F5" s="97"/>
      <c r="G5" s="97"/>
      <c r="H5" s="183"/>
    </row>
    <row r="6" spans="1:8" ht="15.95" customHeight="1" x14ac:dyDescent="0.2">
      <c r="A6" s="40">
        <v>3</v>
      </c>
      <c r="B6" s="316"/>
      <c r="C6" s="178" t="s">
        <v>2316</v>
      </c>
      <c r="D6" s="97"/>
      <c r="E6" s="48"/>
      <c r="F6" s="97"/>
      <c r="G6" s="97"/>
      <c r="H6" s="183"/>
    </row>
    <row r="7" spans="1:8" ht="15.95" customHeight="1" x14ac:dyDescent="0.2">
      <c r="A7" s="40">
        <v>4</v>
      </c>
      <c r="B7" s="316"/>
      <c r="C7" s="178" t="s">
        <v>2317</v>
      </c>
      <c r="D7" s="97"/>
      <c r="E7" s="48"/>
      <c r="F7" s="97"/>
      <c r="G7" s="97"/>
      <c r="H7" s="183"/>
    </row>
    <row r="8" spans="1:8" ht="15.95" customHeight="1" x14ac:dyDescent="0.2">
      <c r="A8" s="40">
        <v>5</v>
      </c>
      <c r="B8" s="309" t="s">
        <v>2318</v>
      </c>
      <c r="C8" s="309"/>
      <c r="D8" s="97"/>
      <c r="E8" s="48"/>
      <c r="F8" s="97"/>
      <c r="G8" s="97"/>
      <c r="H8" s="183"/>
    </row>
    <row r="9" spans="1:8" ht="15.95" customHeight="1" x14ac:dyDescent="0.2">
      <c r="A9" s="40">
        <v>6</v>
      </c>
      <c r="B9" s="309" t="s">
        <v>2319</v>
      </c>
      <c r="C9" s="309"/>
      <c r="D9" s="97"/>
      <c r="E9" s="48"/>
      <c r="F9" s="97"/>
      <c r="G9" s="97"/>
      <c r="H9" s="183"/>
    </row>
    <row r="10" spans="1:8" ht="15.95" customHeight="1" x14ac:dyDescent="0.2">
      <c r="A10" s="40">
        <v>7</v>
      </c>
      <c r="B10" s="309" t="s">
        <v>2320</v>
      </c>
      <c r="C10" s="309"/>
      <c r="D10" s="97"/>
      <c r="E10" s="48"/>
      <c r="F10" s="97"/>
      <c r="G10" s="97"/>
      <c r="H10" s="183"/>
    </row>
    <row r="11" spans="1:8" ht="15.95" customHeight="1" x14ac:dyDescent="0.2">
      <c r="A11" s="40">
        <v>8</v>
      </c>
      <c r="B11" s="309" t="s">
        <v>2321</v>
      </c>
      <c r="C11" s="309"/>
      <c r="D11" s="97"/>
      <c r="E11" s="48"/>
      <c r="F11" s="97"/>
      <c r="G11" s="97"/>
      <c r="H11" s="183"/>
    </row>
    <row r="12" spans="1:8" ht="15.95" customHeight="1" x14ac:dyDescent="0.2">
      <c r="A12" s="40">
        <v>9</v>
      </c>
      <c r="B12" s="309" t="s">
        <v>2322</v>
      </c>
      <c r="C12" s="309"/>
      <c r="D12" s="97"/>
      <c r="E12" s="48"/>
      <c r="F12" s="97"/>
      <c r="G12" s="97"/>
      <c r="H12" s="183"/>
    </row>
    <row r="13" spans="1:8" ht="15.95" customHeight="1" x14ac:dyDescent="0.2">
      <c r="A13" s="40">
        <v>10</v>
      </c>
      <c r="B13" s="309" t="s">
        <v>2323</v>
      </c>
      <c r="C13" s="309"/>
      <c r="D13" s="97">
        <v>312</v>
      </c>
      <c r="E13" s="48">
        <v>86</v>
      </c>
      <c r="F13" s="97">
        <v>252</v>
      </c>
      <c r="G13" s="97">
        <v>60</v>
      </c>
      <c r="H13" s="183"/>
    </row>
    <row r="14" spans="1:8" ht="15.95" customHeight="1" x14ac:dyDescent="0.2">
      <c r="A14" s="40">
        <v>11</v>
      </c>
      <c r="B14" s="309" t="s">
        <v>2324</v>
      </c>
      <c r="C14" s="309"/>
      <c r="D14" s="97">
        <v>53</v>
      </c>
      <c r="E14" s="48">
        <v>23</v>
      </c>
      <c r="F14" s="97">
        <v>44</v>
      </c>
      <c r="G14" s="97">
        <v>9</v>
      </c>
      <c r="H14" s="183"/>
    </row>
    <row r="15" spans="1:8" ht="15.95" customHeight="1" x14ac:dyDescent="0.2">
      <c r="A15" s="40">
        <v>12</v>
      </c>
      <c r="B15" s="309" t="s">
        <v>2325</v>
      </c>
      <c r="C15" s="309"/>
      <c r="D15" s="97"/>
      <c r="E15" s="48"/>
      <c r="F15" s="97"/>
      <c r="G15" s="97"/>
      <c r="H15" s="183"/>
    </row>
    <row r="16" spans="1:8" ht="15.95" customHeight="1" x14ac:dyDescent="0.2">
      <c r="A16" s="40">
        <v>13</v>
      </c>
      <c r="B16" s="309" t="s">
        <v>2326</v>
      </c>
      <c r="C16" s="309"/>
      <c r="D16" s="97"/>
      <c r="E16" s="48"/>
      <c r="F16" s="97"/>
      <c r="G16" s="97"/>
      <c r="H16" s="183"/>
    </row>
    <row r="17" spans="1:8" ht="15.95" customHeight="1" x14ac:dyDescent="0.2">
      <c r="A17" s="40">
        <v>14</v>
      </c>
      <c r="B17" s="309" t="s">
        <v>2327</v>
      </c>
      <c r="C17" s="309"/>
      <c r="D17" s="97"/>
      <c r="E17" s="48"/>
      <c r="F17" s="97"/>
      <c r="G17" s="97"/>
      <c r="H17" s="183"/>
    </row>
    <row r="18" spans="1:8" ht="15.95" customHeight="1" x14ac:dyDescent="0.2">
      <c r="A18" s="40">
        <v>15</v>
      </c>
      <c r="B18" s="309" t="s">
        <v>2328</v>
      </c>
      <c r="C18" s="309"/>
      <c r="D18" s="97">
        <v>29</v>
      </c>
      <c r="E18" s="48">
        <v>5</v>
      </c>
      <c r="F18" s="97">
        <v>20</v>
      </c>
      <c r="G18" s="97">
        <v>9</v>
      </c>
      <c r="H18" s="183"/>
    </row>
    <row r="19" spans="1:8" ht="15.95" customHeight="1" x14ac:dyDescent="0.2">
      <c r="A19" s="40">
        <v>16</v>
      </c>
      <c r="B19" s="311" t="s">
        <v>2329</v>
      </c>
      <c r="C19" s="311"/>
      <c r="D19" s="97">
        <v>6302</v>
      </c>
      <c r="E19" s="48">
        <v>1414</v>
      </c>
      <c r="F19" s="97">
        <v>5287</v>
      </c>
      <c r="G19" s="97">
        <v>1015</v>
      </c>
      <c r="H19" s="183">
        <v>33</v>
      </c>
    </row>
    <row r="20" spans="1:8" ht="15.95" customHeight="1" x14ac:dyDescent="0.2">
      <c r="A20" s="40">
        <v>17</v>
      </c>
      <c r="B20" s="313" t="s">
        <v>54</v>
      </c>
      <c r="C20" s="179" t="s">
        <v>2330</v>
      </c>
      <c r="D20" s="97">
        <v>105</v>
      </c>
      <c r="E20" s="48">
        <v>43</v>
      </c>
      <c r="F20" s="97">
        <v>78</v>
      </c>
      <c r="G20" s="97">
        <v>27</v>
      </c>
      <c r="H20" s="183"/>
    </row>
    <row r="21" spans="1:8" ht="15.95" customHeight="1" x14ac:dyDescent="0.2">
      <c r="A21" s="40">
        <v>18</v>
      </c>
      <c r="B21" s="313"/>
      <c r="C21" s="179" t="s">
        <v>2331</v>
      </c>
      <c r="D21" s="97">
        <v>4</v>
      </c>
      <c r="E21" s="48"/>
      <c r="F21" s="97">
        <v>3</v>
      </c>
      <c r="G21" s="97">
        <v>1</v>
      </c>
      <c r="H21" s="183"/>
    </row>
    <row r="22" spans="1:8" ht="15.95" customHeight="1" x14ac:dyDescent="0.2">
      <c r="A22" s="40">
        <v>19</v>
      </c>
      <c r="B22" s="313"/>
      <c r="C22" s="179" t="s">
        <v>2332</v>
      </c>
      <c r="D22" s="97">
        <v>4563</v>
      </c>
      <c r="E22" s="48">
        <v>848</v>
      </c>
      <c r="F22" s="97">
        <v>3876</v>
      </c>
      <c r="G22" s="97">
        <v>687</v>
      </c>
      <c r="H22" s="183">
        <v>29</v>
      </c>
    </row>
    <row r="23" spans="1:8" ht="15.95" customHeight="1" x14ac:dyDescent="0.2">
      <c r="A23" s="40">
        <v>20</v>
      </c>
      <c r="B23" s="313"/>
      <c r="C23" s="179" t="s">
        <v>2333</v>
      </c>
      <c r="D23" s="97">
        <v>1221</v>
      </c>
      <c r="E23" s="48">
        <v>347</v>
      </c>
      <c r="F23" s="97">
        <v>989</v>
      </c>
      <c r="G23" s="97">
        <v>232</v>
      </c>
      <c r="H23" s="183">
        <v>4</v>
      </c>
    </row>
    <row r="24" spans="1:8" ht="15.95" customHeight="1" x14ac:dyDescent="0.2">
      <c r="A24" s="40">
        <v>21</v>
      </c>
      <c r="B24" s="313"/>
      <c r="C24" s="179" t="s">
        <v>2334</v>
      </c>
      <c r="D24" s="97">
        <v>132</v>
      </c>
      <c r="E24" s="48">
        <v>14</v>
      </c>
      <c r="F24" s="97">
        <v>103</v>
      </c>
      <c r="G24" s="97">
        <v>29</v>
      </c>
      <c r="H24" s="183"/>
    </row>
    <row r="25" spans="1:8" ht="15.95" customHeight="1" x14ac:dyDescent="0.2">
      <c r="A25" s="40">
        <v>22</v>
      </c>
      <c r="B25" s="313"/>
      <c r="C25" s="180" t="s">
        <v>2335</v>
      </c>
      <c r="D25" s="97"/>
      <c r="E25" s="48"/>
      <c r="F25" s="97"/>
      <c r="G25" s="97"/>
      <c r="H25" s="183"/>
    </row>
    <row r="26" spans="1:8" ht="15.95" customHeight="1" x14ac:dyDescent="0.2">
      <c r="A26" s="40">
        <v>23</v>
      </c>
      <c r="B26" s="313"/>
      <c r="C26" s="180" t="s">
        <v>2360</v>
      </c>
      <c r="D26" s="97"/>
      <c r="E26" s="48"/>
      <c r="F26" s="97"/>
      <c r="G26" s="97"/>
      <c r="H26" s="183"/>
    </row>
    <row r="27" spans="1:8" ht="15.95" customHeight="1" x14ac:dyDescent="0.2">
      <c r="A27" s="40">
        <v>24</v>
      </c>
      <c r="B27" s="309" t="s">
        <v>2336</v>
      </c>
      <c r="C27" s="309"/>
      <c r="D27" s="97">
        <v>53</v>
      </c>
      <c r="E27" s="48">
        <v>11</v>
      </c>
      <c r="F27" s="97">
        <v>36</v>
      </c>
      <c r="G27" s="97">
        <v>17</v>
      </c>
      <c r="H27" s="183"/>
    </row>
    <row r="28" spans="1:8" ht="15.95" customHeight="1" x14ac:dyDescent="0.2">
      <c r="A28" s="40">
        <v>25</v>
      </c>
      <c r="B28" s="309" t="s">
        <v>2337</v>
      </c>
      <c r="C28" s="309"/>
      <c r="D28" s="97">
        <v>1</v>
      </c>
      <c r="E28" s="48">
        <v>1</v>
      </c>
      <c r="F28" s="97">
        <v>1</v>
      </c>
      <c r="G28" s="97"/>
      <c r="H28" s="183"/>
    </row>
    <row r="29" spans="1:8" ht="15.95" customHeight="1" x14ac:dyDescent="0.2">
      <c r="A29" s="40">
        <v>26</v>
      </c>
      <c r="B29" s="309" t="s">
        <v>2338</v>
      </c>
      <c r="C29" s="309"/>
      <c r="D29" s="97">
        <v>155</v>
      </c>
      <c r="E29" s="48">
        <v>21</v>
      </c>
      <c r="F29" s="97">
        <v>123</v>
      </c>
      <c r="G29" s="97">
        <v>32</v>
      </c>
      <c r="H29" s="183">
        <v>6</v>
      </c>
    </row>
    <row r="30" spans="1:8" ht="15.95" customHeight="1" x14ac:dyDescent="0.2">
      <c r="A30" s="40">
        <v>27</v>
      </c>
      <c r="B30" s="309" t="s">
        <v>2339</v>
      </c>
      <c r="C30" s="309"/>
      <c r="D30" s="97">
        <v>1</v>
      </c>
      <c r="E30" s="48"/>
      <c r="F30" s="97"/>
      <c r="G30" s="97">
        <v>1</v>
      </c>
      <c r="H30" s="183"/>
    </row>
    <row r="31" spans="1:8" ht="15.95" customHeight="1" x14ac:dyDescent="0.2">
      <c r="A31" s="40">
        <v>28</v>
      </c>
      <c r="B31" s="309" t="s">
        <v>2340</v>
      </c>
      <c r="C31" s="309"/>
      <c r="D31" s="97">
        <v>32</v>
      </c>
      <c r="E31" s="48">
        <v>10</v>
      </c>
      <c r="F31" s="97">
        <v>15</v>
      </c>
      <c r="G31" s="97">
        <v>17</v>
      </c>
      <c r="H31" s="183"/>
    </row>
    <row r="32" spans="1:8" ht="15.95" customHeight="1" x14ac:dyDescent="0.2">
      <c r="A32" s="40">
        <v>29</v>
      </c>
      <c r="B32" s="309" t="s">
        <v>2341</v>
      </c>
      <c r="C32" s="309"/>
      <c r="D32" s="97"/>
      <c r="E32" s="48"/>
      <c r="F32" s="97"/>
      <c r="G32" s="97"/>
      <c r="H32" s="183"/>
    </row>
    <row r="33" spans="1:8" ht="15.95" customHeight="1" x14ac:dyDescent="0.2">
      <c r="A33" s="40">
        <v>30</v>
      </c>
      <c r="B33" s="309" t="s">
        <v>2342</v>
      </c>
      <c r="C33" s="309"/>
      <c r="D33" s="97">
        <v>1240</v>
      </c>
      <c r="E33" s="48">
        <v>223</v>
      </c>
      <c r="F33" s="97">
        <v>1122</v>
      </c>
      <c r="G33" s="97">
        <v>118</v>
      </c>
      <c r="H33" s="183">
        <v>10</v>
      </c>
    </row>
    <row r="34" spans="1:8" ht="15.95" customHeight="1" x14ac:dyDescent="0.2">
      <c r="A34" s="40">
        <v>31</v>
      </c>
      <c r="B34" s="309" t="s">
        <v>2343</v>
      </c>
      <c r="C34" s="309"/>
      <c r="D34" s="97">
        <v>12</v>
      </c>
      <c r="E34" s="48">
        <v>4</v>
      </c>
      <c r="F34" s="97">
        <v>3</v>
      </c>
      <c r="G34" s="97">
        <v>9</v>
      </c>
      <c r="H34" s="183"/>
    </row>
    <row r="35" spans="1:8" ht="15.95" customHeight="1" x14ac:dyDescent="0.2">
      <c r="A35" s="40">
        <v>32</v>
      </c>
      <c r="B35" s="309" t="s">
        <v>2344</v>
      </c>
      <c r="C35" s="309"/>
      <c r="D35" s="97"/>
      <c r="E35" s="48"/>
      <c r="F35" s="97"/>
      <c r="G35" s="97"/>
      <c r="H35" s="183"/>
    </row>
    <row r="36" spans="1:8" ht="15.95" customHeight="1" x14ac:dyDescent="0.2">
      <c r="A36" s="40">
        <v>33</v>
      </c>
      <c r="B36" s="309" t="s">
        <v>85</v>
      </c>
      <c r="C36" s="309"/>
      <c r="D36" s="97">
        <v>41</v>
      </c>
      <c r="E36" s="48">
        <v>10</v>
      </c>
      <c r="F36" s="97">
        <v>24</v>
      </c>
      <c r="G36" s="97">
        <v>17</v>
      </c>
      <c r="H36" s="183"/>
    </row>
    <row r="37" spans="1:8" ht="15.95" customHeight="1" x14ac:dyDescent="0.2">
      <c r="A37" s="40">
        <v>34</v>
      </c>
      <c r="B37" s="309" t="s">
        <v>45</v>
      </c>
      <c r="C37" s="309"/>
      <c r="D37" s="97">
        <v>4431</v>
      </c>
      <c r="E37" s="48">
        <v>930</v>
      </c>
      <c r="F37" s="97">
        <v>2606</v>
      </c>
      <c r="G37" s="97">
        <v>1825</v>
      </c>
      <c r="H37" s="183"/>
    </row>
    <row r="38" spans="1:8" ht="15.95" customHeight="1" x14ac:dyDescent="0.2">
      <c r="A38" s="40">
        <v>35</v>
      </c>
      <c r="B38" s="309" t="s">
        <v>2345</v>
      </c>
      <c r="C38" s="309"/>
      <c r="D38" s="97">
        <v>42</v>
      </c>
      <c r="E38" s="48">
        <v>17</v>
      </c>
      <c r="F38" s="97">
        <v>20</v>
      </c>
      <c r="G38" s="97">
        <v>22</v>
      </c>
      <c r="H38" s="183"/>
    </row>
    <row r="39" spans="1:8" s="5" customFormat="1" ht="15.95" customHeight="1" x14ac:dyDescent="0.2">
      <c r="A39" s="40">
        <v>36</v>
      </c>
      <c r="B39" s="312" t="s">
        <v>2346</v>
      </c>
      <c r="C39" s="312"/>
      <c r="D39" s="97">
        <v>2</v>
      </c>
      <c r="E39" s="48"/>
      <c r="F39" s="97">
        <v>1</v>
      </c>
      <c r="G39" s="97">
        <v>1</v>
      </c>
      <c r="H39" s="183"/>
    </row>
    <row r="40" spans="1:8" ht="15.95" customHeight="1" x14ac:dyDescent="0.2">
      <c r="A40" s="40">
        <v>37</v>
      </c>
      <c r="B40" s="308" t="s">
        <v>2347</v>
      </c>
      <c r="C40" s="308"/>
      <c r="D40" s="97">
        <v>343</v>
      </c>
      <c r="E40" s="48">
        <v>88</v>
      </c>
      <c r="F40" s="97">
        <v>233</v>
      </c>
      <c r="G40" s="97">
        <v>110</v>
      </c>
      <c r="H40" s="183">
        <v>8</v>
      </c>
    </row>
    <row r="41" spans="1:8" ht="15.95" customHeight="1" x14ac:dyDescent="0.2">
      <c r="A41" s="40">
        <v>38</v>
      </c>
      <c r="B41" s="311" t="s">
        <v>2377</v>
      </c>
      <c r="C41" s="311"/>
      <c r="D41" s="97">
        <v>6104</v>
      </c>
      <c r="E41" s="48">
        <v>1314</v>
      </c>
      <c r="F41" s="97">
        <v>3595</v>
      </c>
      <c r="G41" s="97">
        <v>2509</v>
      </c>
      <c r="H41" s="183"/>
    </row>
    <row r="42" spans="1:8" ht="15.95" customHeight="1" x14ac:dyDescent="0.2">
      <c r="A42" s="40">
        <v>39</v>
      </c>
      <c r="B42" s="309" t="s">
        <v>2348</v>
      </c>
      <c r="C42" s="309"/>
      <c r="D42" s="97">
        <v>2352</v>
      </c>
      <c r="E42" s="48">
        <v>697</v>
      </c>
      <c r="F42" s="97">
        <v>1486</v>
      </c>
      <c r="G42" s="97">
        <v>866</v>
      </c>
      <c r="H42" s="183"/>
    </row>
    <row r="43" spans="1:8" ht="15.95" customHeight="1" x14ac:dyDescent="0.2">
      <c r="A43" s="40">
        <v>40</v>
      </c>
      <c r="B43" s="306" t="s">
        <v>2349</v>
      </c>
      <c r="C43" s="306"/>
      <c r="D43" s="97">
        <v>878</v>
      </c>
      <c r="E43" s="48">
        <v>390</v>
      </c>
      <c r="F43" s="97">
        <v>558</v>
      </c>
      <c r="G43" s="97">
        <v>320</v>
      </c>
      <c r="H43" s="183"/>
    </row>
    <row r="44" spans="1:8" ht="15.95" customHeight="1" x14ac:dyDescent="0.2">
      <c r="A44" s="40">
        <v>41</v>
      </c>
      <c r="B44" s="309" t="s">
        <v>2350</v>
      </c>
      <c r="C44" s="309"/>
      <c r="D44" s="97">
        <v>10</v>
      </c>
      <c r="E44" s="48">
        <v>2</v>
      </c>
      <c r="F44" s="97">
        <v>6</v>
      </c>
      <c r="G44" s="97">
        <v>4</v>
      </c>
      <c r="H44" s="183"/>
    </row>
    <row r="45" spans="1:8" ht="15.95" customHeight="1" x14ac:dyDescent="0.2">
      <c r="A45" s="40">
        <v>42</v>
      </c>
      <c r="B45" s="308" t="s">
        <v>2351</v>
      </c>
      <c r="C45" s="308"/>
      <c r="D45" s="97">
        <v>1583</v>
      </c>
      <c r="E45" s="48">
        <v>439</v>
      </c>
      <c r="F45" s="97">
        <v>930</v>
      </c>
      <c r="G45" s="97">
        <v>653</v>
      </c>
      <c r="H45" s="183"/>
    </row>
    <row r="46" spans="1:8" ht="15.95" customHeight="1" x14ac:dyDescent="0.2">
      <c r="A46" s="40">
        <v>43</v>
      </c>
      <c r="B46" s="308" t="s">
        <v>2352</v>
      </c>
      <c r="C46" s="308"/>
      <c r="D46" s="97">
        <v>57</v>
      </c>
      <c r="E46" s="48">
        <v>11</v>
      </c>
      <c r="F46" s="97">
        <v>26</v>
      </c>
      <c r="G46" s="97">
        <v>31</v>
      </c>
      <c r="H46" s="183"/>
    </row>
    <row r="47" spans="1:8" ht="15.95" customHeight="1" x14ac:dyDescent="0.2">
      <c r="A47" s="40">
        <v>44</v>
      </c>
      <c r="B47" s="308" t="s">
        <v>2353</v>
      </c>
      <c r="C47" s="308"/>
      <c r="D47" s="97">
        <v>36</v>
      </c>
      <c r="E47" s="48">
        <v>18</v>
      </c>
      <c r="F47" s="97">
        <v>16</v>
      </c>
      <c r="G47" s="97">
        <v>20</v>
      </c>
      <c r="H47" s="183"/>
    </row>
    <row r="48" spans="1:8" ht="15.95" customHeight="1" x14ac:dyDescent="0.2">
      <c r="A48" s="40">
        <v>45</v>
      </c>
      <c r="B48" s="309" t="s">
        <v>2354</v>
      </c>
      <c r="C48" s="309"/>
      <c r="D48" s="97">
        <v>973</v>
      </c>
      <c r="E48" s="48">
        <v>2</v>
      </c>
      <c r="F48" s="97">
        <v>483</v>
      </c>
      <c r="G48" s="97">
        <v>490</v>
      </c>
      <c r="H48" s="183"/>
    </row>
    <row r="49" spans="1:8" ht="15.95" customHeight="1" x14ac:dyDescent="0.2">
      <c r="A49" s="40">
        <v>46</v>
      </c>
      <c r="B49" s="309" t="s">
        <v>2355</v>
      </c>
      <c r="C49" s="309"/>
      <c r="D49" s="97">
        <v>14</v>
      </c>
      <c r="E49" s="48">
        <v>6</v>
      </c>
      <c r="F49" s="97">
        <v>4</v>
      </c>
      <c r="G49" s="97">
        <v>10</v>
      </c>
      <c r="H49" s="183"/>
    </row>
    <row r="50" spans="1:8" ht="15.95" customHeight="1" x14ac:dyDescent="0.2">
      <c r="A50" s="40">
        <v>47</v>
      </c>
      <c r="B50" s="309" t="s">
        <v>2356</v>
      </c>
      <c r="C50" s="309"/>
      <c r="D50" s="97">
        <v>1</v>
      </c>
      <c r="E50" s="48"/>
      <c r="F50" s="97">
        <v>1</v>
      </c>
      <c r="G50" s="97"/>
      <c r="H50" s="183"/>
    </row>
    <row r="51" spans="1:8" ht="15.95" customHeight="1" x14ac:dyDescent="0.2">
      <c r="A51" s="40">
        <v>48</v>
      </c>
      <c r="B51" s="308" t="s">
        <v>2357</v>
      </c>
      <c r="C51" s="308"/>
      <c r="D51" s="97">
        <v>1078</v>
      </c>
      <c r="E51" s="48">
        <v>139</v>
      </c>
      <c r="F51" s="97">
        <v>643</v>
      </c>
      <c r="G51" s="97">
        <v>435</v>
      </c>
      <c r="H51" s="183"/>
    </row>
    <row r="52" spans="1:8" ht="15.95" customHeight="1" x14ac:dyDescent="0.2">
      <c r="A52" s="40">
        <v>49</v>
      </c>
      <c r="B52" s="310" t="s">
        <v>2378</v>
      </c>
      <c r="C52" s="310"/>
      <c r="D52" s="97">
        <v>19268</v>
      </c>
      <c r="E52" s="97">
        <v>4169</v>
      </c>
      <c r="F52" s="97">
        <v>13464</v>
      </c>
      <c r="G52" s="97">
        <v>5804</v>
      </c>
      <c r="H52" s="97">
        <v>57</v>
      </c>
    </row>
    <row r="53" spans="1:8" ht="15.95" customHeight="1" x14ac:dyDescent="0.2">
      <c r="A53" s="40">
        <v>50</v>
      </c>
      <c r="B53" s="306" t="s">
        <v>2358</v>
      </c>
      <c r="C53" s="306"/>
      <c r="D53" s="97">
        <v>111</v>
      </c>
      <c r="E53" s="48">
        <v>25</v>
      </c>
      <c r="F53" s="97">
        <v>96</v>
      </c>
      <c r="G53" s="97">
        <v>15</v>
      </c>
      <c r="H53" s="183">
        <v>1</v>
      </c>
    </row>
    <row r="54" spans="1:8" ht="15.95" customHeight="1" x14ac:dyDescent="0.2">
      <c r="A54" s="40">
        <v>51</v>
      </c>
      <c r="B54" s="306" t="s">
        <v>165</v>
      </c>
      <c r="C54" s="306"/>
      <c r="D54" s="97">
        <v>1511</v>
      </c>
      <c r="E54" s="48">
        <v>428</v>
      </c>
      <c r="F54" s="97">
        <v>1043</v>
      </c>
      <c r="G54" s="97">
        <v>468</v>
      </c>
      <c r="H54" s="183">
        <v>3</v>
      </c>
    </row>
  </sheetData>
  <mergeCells count="46">
    <mergeCell ref="A1:G1"/>
    <mergeCell ref="B4:C4"/>
    <mergeCell ref="B5:B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B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0" firstPageNumber="12" orientation="landscape" useFirstPageNumber="1" r:id="rId1"/>
  <headerFooter alignWithMargins="0">
    <oddFooter>&amp;C&amp;LA1868DE8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31" t="s">
        <v>149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2" ht="27.75" customHeight="1" x14ac:dyDescent="0.2">
      <c r="A2" s="332" t="s">
        <v>11</v>
      </c>
      <c r="B2" s="334" t="s">
        <v>157</v>
      </c>
      <c r="C2" s="266" t="s">
        <v>150</v>
      </c>
      <c r="D2" s="268"/>
      <c r="E2" s="336" t="s">
        <v>151</v>
      </c>
      <c r="F2" s="340" t="s">
        <v>152</v>
      </c>
      <c r="G2" s="327" t="s">
        <v>153</v>
      </c>
      <c r="H2" s="327"/>
      <c r="I2" s="327"/>
      <c r="J2" s="327"/>
      <c r="K2" s="327"/>
      <c r="L2" s="319" t="s">
        <v>154</v>
      </c>
    </row>
    <row r="3" spans="1:12" ht="18" customHeight="1" x14ac:dyDescent="0.2">
      <c r="A3" s="333"/>
      <c r="B3" s="328"/>
      <c r="C3" s="291"/>
      <c r="D3" s="339"/>
      <c r="E3" s="337"/>
      <c r="F3" s="341"/>
      <c r="G3" s="320" t="s">
        <v>88</v>
      </c>
      <c r="H3" s="328" t="s">
        <v>54</v>
      </c>
      <c r="I3" s="329"/>
      <c r="J3" s="329"/>
      <c r="K3" s="330"/>
      <c r="L3" s="320"/>
    </row>
    <row r="4" spans="1:12" ht="119.25" customHeight="1" x14ac:dyDescent="0.2">
      <c r="A4" s="333"/>
      <c r="B4" s="335"/>
      <c r="C4" s="66" t="s">
        <v>58</v>
      </c>
      <c r="D4" s="19" t="s">
        <v>126</v>
      </c>
      <c r="E4" s="338"/>
      <c r="F4" s="342"/>
      <c r="G4" s="321"/>
      <c r="H4" s="50" t="s">
        <v>89</v>
      </c>
      <c r="I4" s="50" t="s">
        <v>90</v>
      </c>
      <c r="J4" s="49" t="s">
        <v>91</v>
      </c>
      <c r="K4" s="68" t="s">
        <v>184</v>
      </c>
      <c r="L4" s="321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176</v>
      </c>
      <c r="C6" s="98">
        <f t="shared" ref="C6:L6" si="0">SUM(C7:C11)</f>
        <v>174</v>
      </c>
      <c r="D6" s="98">
        <f t="shared" si="0"/>
        <v>148</v>
      </c>
      <c r="E6" s="98">
        <f t="shared" si="0"/>
        <v>116</v>
      </c>
      <c r="F6" s="98">
        <f t="shared" si="0"/>
        <v>3</v>
      </c>
      <c r="G6" s="98">
        <f t="shared" si="0"/>
        <v>30</v>
      </c>
      <c r="H6" s="98">
        <f t="shared" si="0"/>
        <v>2</v>
      </c>
      <c r="I6" s="98">
        <f t="shared" si="0"/>
        <v>1</v>
      </c>
      <c r="J6" s="98">
        <f t="shared" si="0"/>
        <v>27</v>
      </c>
      <c r="K6" s="98">
        <f t="shared" si="0"/>
        <v>1</v>
      </c>
      <c r="L6" s="98">
        <f t="shared" si="0"/>
        <v>25</v>
      </c>
    </row>
    <row r="7" spans="1:12" ht="64.5" customHeight="1" x14ac:dyDescent="0.2">
      <c r="A7" s="50">
        <v>2</v>
      </c>
      <c r="B7" s="58" t="s">
        <v>92</v>
      </c>
      <c r="C7" s="98">
        <v>4</v>
      </c>
      <c r="D7" s="98">
        <v>3</v>
      </c>
      <c r="E7" s="98">
        <v>2</v>
      </c>
      <c r="F7" s="98"/>
      <c r="G7" s="98">
        <v>1</v>
      </c>
      <c r="H7" s="98"/>
      <c r="I7" s="98"/>
      <c r="J7" s="98">
        <v>1</v>
      </c>
      <c r="K7" s="157"/>
      <c r="L7" s="98">
        <v>1</v>
      </c>
    </row>
    <row r="8" spans="1:12" ht="50.25" customHeight="1" x14ac:dyDescent="0.2">
      <c r="A8" s="50">
        <v>3</v>
      </c>
      <c r="B8" s="58" t="s">
        <v>93</v>
      </c>
      <c r="C8" s="98">
        <v>2</v>
      </c>
      <c r="D8" s="98">
        <v>2</v>
      </c>
      <c r="E8" s="98"/>
      <c r="F8" s="98"/>
      <c r="G8" s="98"/>
      <c r="H8" s="98"/>
      <c r="I8" s="98"/>
      <c r="J8" s="98"/>
      <c r="K8" s="98"/>
      <c r="L8" s="98">
        <v>2</v>
      </c>
    </row>
    <row r="9" spans="1:12" ht="67.5" customHeight="1" x14ac:dyDescent="0.2">
      <c r="A9" s="50">
        <v>4</v>
      </c>
      <c r="B9" s="58" t="s">
        <v>158</v>
      </c>
      <c r="C9" s="98">
        <v>153</v>
      </c>
      <c r="D9" s="98">
        <v>128</v>
      </c>
      <c r="E9" s="98">
        <v>102</v>
      </c>
      <c r="F9" s="98">
        <v>3</v>
      </c>
      <c r="G9" s="98">
        <v>28</v>
      </c>
      <c r="H9" s="98">
        <v>2</v>
      </c>
      <c r="I9" s="98">
        <v>1</v>
      </c>
      <c r="J9" s="98">
        <v>25</v>
      </c>
      <c r="K9" s="98">
        <v>1</v>
      </c>
      <c r="L9" s="98">
        <v>20</v>
      </c>
    </row>
    <row r="10" spans="1:12" ht="65.25" customHeight="1" x14ac:dyDescent="0.2">
      <c r="A10" s="50">
        <v>5</v>
      </c>
      <c r="B10" s="58" t="s">
        <v>159</v>
      </c>
      <c r="C10" s="98">
        <v>10</v>
      </c>
      <c r="D10" s="98">
        <v>10</v>
      </c>
      <c r="E10" s="98">
        <v>9</v>
      </c>
      <c r="F10" s="98"/>
      <c r="G10" s="98"/>
      <c r="H10" s="98"/>
      <c r="I10" s="98"/>
      <c r="J10" s="98"/>
      <c r="K10" s="98"/>
      <c r="L10" s="98">
        <v>1</v>
      </c>
    </row>
    <row r="11" spans="1:12" ht="65.25" customHeight="1" x14ac:dyDescent="0.2">
      <c r="A11" s="67">
        <v>6</v>
      </c>
      <c r="B11" s="59" t="s">
        <v>160</v>
      </c>
      <c r="C11" s="98">
        <v>5</v>
      </c>
      <c r="D11" s="98">
        <v>5</v>
      </c>
      <c r="E11" s="98">
        <v>3</v>
      </c>
      <c r="F11" s="98"/>
      <c r="G11" s="98">
        <v>1</v>
      </c>
      <c r="H11" s="98"/>
      <c r="I11" s="98"/>
      <c r="J11" s="98">
        <v>1</v>
      </c>
      <c r="K11" s="98"/>
      <c r="L11" s="98">
        <v>1</v>
      </c>
    </row>
    <row r="14" spans="1:12" ht="13.15" customHeight="1" x14ac:dyDescent="0.25">
      <c r="C14" s="86"/>
      <c r="D14" s="132"/>
      <c r="E14" s="322" t="s">
        <v>2379</v>
      </c>
      <c r="F14" s="322"/>
    </row>
    <row r="15" spans="1:12" ht="15.75" x14ac:dyDescent="0.25">
      <c r="B15" s="84" t="s">
        <v>116</v>
      </c>
      <c r="C15" s="133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37" customFormat="1" ht="13.15" customHeight="1" x14ac:dyDescent="0.2">
      <c r="B17" s="134" t="s">
        <v>105</v>
      </c>
      <c r="C17" s="135"/>
      <c r="D17" s="136"/>
      <c r="E17" s="323" t="s">
        <v>2380</v>
      </c>
      <c r="F17" s="323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24">
        <v>2777663</v>
      </c>
      <c r="D20" s="324"/>
      <c r="E20" s="324"/>
      <c r="F20" s="36" t="s">
        <v>104</v>
      </c>
    </row>
    <row r="21" spans="2:6" ht="15.75" x14ac:dyDescent="0.2">
      <c r="B21" s="37" t="s">
        <v>107</v>
      </c>
      <c r="C21" s="325"/>
      <c r="D21" s="326"/>
      <c r="E21" s="326"/>
      <c r="F21" s="36" t="s">
        <v>104</v>
      </c>
    </row>
    <row r="22" spans="2:6" ht="15.75" x14ac:dyDescent="0.2">
      <c r="B22" s="37" t="s">
        <v>108</v>
      </c>
      <c r="C22" s="325" t="s">
        <v>2381</v>
      </c>
      <c r="D22" s="326"/>
      <c r="E22" s="326"/>
      <c r="F22" s="36" t="s">
        <v>104</v>
      </c>
    </row>
    <row r="23" spans="2:6" ht="13.7" customHeight="1" x14ac:dyDescent="0.2">
      <c r="B23" s="38" t="s">
        <v>118</v>
      </c>
      <c r="C23" s="317" t="s">
        <v>2382</v>
      </c>
      <c r="D23" s="318"/>
      <c r="E23" s="318"/>
    </row>
  </sheetData>
  <mergeCells count="16">
    <mergeCell ref="A1:L1"/>
    <mergeCell ref="A2:A4"/>
    <mergeCell ref="B2:B4"/>
    <mergeCell ref="E2:E4"/>
    <mergeCell ref="C2:D3"/>
    <mergeCell ref="F2:F4"/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7" firstPageNumber="13" orientation="landscape" useFirstPageNumber="1" r:id="rId1"/>
  <headerFooter alignWithMargins="0">
    <oddFooter>&amp;C&amp;LA1868DE8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2383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4" t="s">
        <v>11</v>
      </c>
      <c r="B2" s="294" t="s">
        <v>186</v>
      </c>
      <c r="C2" s="355" t="s">
        <v>142</v>
      </c>
      <c r="D2" s="357" t="s">
        <v>136</v>
      </c>
      <c r="E2" s="299" t="s">
        <v>137</v>
      </c>
      <c r="F2" s="346"/>
      <c r="G2" s="346"/>
      <c r="H2" s="346"/>
      <c r="I2" s="347" t="s">
        <v>138</v>
      </c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6" t="s">
        <v>139</v>
      </c>
      <c r="U2" s="346"/>
      <c r="V2" s="346"/>
      <c r="W2" s="346"/>
      <c r="X2" s="346"/>
      <c r="Y2" s="346"/>
      <c r="Z2" s="346"/>
      <c r="AA2" s="346"/>
      <c r="AB2" s="346"/>
      <c r="AC2" s="302" t="s">
        <v>138</v>
      </c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</row>
    <row r="3" spans="1:44" ht="27" customHeight="1" x14ac:dyDescent="0.2">
      <c r="A3" s="295"/>
      <c r="B3" s="295"/>
      <c r="C3" s="356"/>
      <c r="D3" s="358"/>
      <c r="E3" s="297" t="s">
        <v>65</v>
      </c>
      <c r="F3" s="303" t="s">
        <v>54</v>
      </c>
      <c r="G3" s="303"/>
      <c r="H3" s="303"/>
      <c r="I3" s="297" t="s">
        <v>63</v>
      </c>
      <c r="J3" s="350" t="s">
        <v>95</v>
      </c>
      <c r="K3" s="350" t="s">
        <v>96</v>
      </c>
      <c r="L3" s="343" t="s">
        <v>2291</v>
      </c>
      <c r="M3" s="345"/>
      <c r="N3" s="343" t="s">
        <v>79</v>
      </c>
      <c r="O3" s="344"/>
      <c r="P3" s="344"/>
      <c r="Q3" s="344"/>
      <c r="R3" s="344"/>
      <c r="S3" s="345"/>
      <c r="T3" s="343" t="s">
        <v>26</v>
      </c>
      <c r="U3" s="344"/>
      <c r="V3" s="344"/>
      <c r="W3" s="344"/>
      <c r="X3" s="344"/>
      <c r="Y3" s="344"/>
      <c r="Z3" s="344"/>
      <c r="AA3" s="344"/>
      <c r="AB3" s="345"/>
      <c r="AC3" s="343" t="s">
        <v>33</v>
      </c>
      <c r="AD3" s="344"/>
      <c r="AE3" s="344"/>
      <c r="AF3" s="344"/>
      <c r="AG3" s="344"/>
      <c r="AH3" s="344"/>
      <c r="AI3" s="344"/>
      <c r="AJ3" s="344"/>
      <c r="AK3" s="345"/>
      <c r="AL3" s="343" t="s">
        <v>40</v>
      </c>
      <c r="AM3" s="344"/>
      <c r="AN3" s="344"/>
      <c r="AO3" s="344"/>
      <c r="AP3" s="345"/>
    </row>
    <row r="4" spans="1:44" ht="12.75" customHeight="1" x14ac:dyDescent="0.2">
      <c r="A4" s="295"/>
      <c r="B4" s="295"/>
      <c r="C4" s="356"/>
      <c r="D4" s="358"/>
      <c r="E4" s="305"/>
      <c r="F4" s="359" t="s">
        <v>41</v>
      </c>
      <c r="G4" s="359" t="s">
        <v>99</v>
      </c>
      <c r="H4" s="359" t="s">
        <v>42</v>
      </c>
      <c r="I4" s="305"/>
      <c r="J4" s="351"/>
      <c r="K4" s="351"/>
      <c r="L4" s="350" t="s">
        <v>24</v>
      </c>
      <c r="M4" s="350" t="s">
        <v>25</v>
      </c>
      <c r="N4" s="350" t="s">
        <v>19</v>
      </c>
      <c r="O4" s="350" t="s">
        <v>20</v>
      </c>
      <c r="P4" s="350" t="s">
        <v>21</v>
      </c>
      <c r="Q4" s="350" t="s">
        <v>94</v>
      </c>
      <c r="R4" s="350" t="s">
        <v>22</v>
      </c>
      <c r="S4" s="350" t="s">
        <v>23</v>
      </c>
      <c r="T4" s="297" t="s">
        <v>65</v>
      </c>
      <c r="U4" s="352" t="s">
        <v>55</v>
      </c>
      <c r="V4" s="353"/>
      <c r="W4" s="353"/>
      <c r="X4" s="353"/>
      <c r="Y4" s="353"/>
      <c r="Z4" s="353"/>
      <c r="AA4" s="353"/>
      <c r="AB4" s="354"/>
      <c r="AC4" s="297" t="s">
        <v>169</v>
      </c>
      <c r="AD4" s="343" t="s">
        <v>97</v>
      </c>
      <c r="AE4" s="344"/>
      <c r="AF4" s="344"/>
      <c r="AG4" s="344"/>
      <c r="AH4" s="344"/>
      <c r="AI4" s="344"/>
      <c r="AJ4" s="344"/>
      <c r="AK4" s="345"/>
      <c r="AL4" s="297" t="s">
        <v>65</v>
      </c>
      <c r="AM4" s="343" t="s">
        <v>55</v>
      </c>
      <c r="AN4" s="344"/>
      <c r="AO4" s="344"/>
      <c r="AP4" s="345"/>
    </row>
    <row r="5" spans="1:44" ht="270" customHeight="1" x14ac:dyDescent="0.2">
      <c r="A5" s="295"/>
      <c r="B5" s="295"/>
      <c r="C5" s="356"/>
      <c r="D5" s="358"/>
      <c r="E5" s="305"/>
      <c r="F5" s="359"/>
      <c r="G5" s="359"/>
      <c r="H5" s="359"/>
      <c r="I5" s="305"/>
      <c r="J5" s="351"/>
      <c r="K5" s="351"/>
      <c r="L5" s="360"/>
      <c r="M5" s="360"/>
      <c r="N5" s="351"/>
      <c r="O5" s="351"/>
      <c r="P5" s="351"/>
      <c r="Q5" s="351"/>
      <c r="R5" s="351"/>
      <c r="S5" s="351"/>
      <c r="T5" s="29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173</v>
      </c>
      <c r="C7" s="119">
        <f>D7+E7+I7</f>
        <v>11705</v>
      </c>
      <c r="D7" s="138">
        <f t="shared" ref="D7:AP7" si="0">SUM(D34,D69,D89,D138,D196,D224,D240,D271,D291,D322,D348,D383,D415,D428,D435,D462,D498,D532,D553,D576,D596,D636,D662,D686,D712,D730,D757)</f>
        <v>5945</v>
      </c>
      <c r="E7" s="138">
        <f t="shared" si="0"/>
        <v>2390</v>
      </c>
      <c r="F7" s="138">
        <f t="shared" si="0"/>
        <v>603</v>
      </c>
      <c r="G7" s="138">
        <f t="shared" si="0"/>
        <v>146</v>
      </c>
      <c r="H7" s="138">
        <f t="shared" si="0"/>
        <v>204</v>
      </c>
      <c r="I7" s="138">
        <f t="shared" si="0"/>
        <v>3370</v>
      </c>
      <c r="J7" s="138">
        <f t="shared" si="0"/>
        <v>226</v>
      </c>
      <c r="K7" s="138">
        <f t="shared" si="0"/>
        <v>46</v>
      </c>
      <c r="L7" s="138">
        <f t="shared" si="0"/>
        <v>4</v>
      </c>
      <c r="M7" s="138">
        <f t="shared" si="0"/>
        <v>9</v>
      </c>
      <c r="N7" s="138">
        <f t="shared" si="0"/>
        <v>170</v>
      </c>
      <c r="O7" s="138">
        <f t="shared" si="0"/>
        <v>153</v>
      </c>
      <c r="P7" s="138">
        <f t="shared" si="0"/>
        <v>1399</v>
      </c>
      <c r="Q7" s="138">
        <f t="shared" si="0"/>
        <v>16</v>
      </c>
      <c r="R7" s="138">
        <f t="shared" si="0"/>
        <v>818</v>
      </c>
      <c r="S7" s="138">
        <f t="shared" si="0"/>
        <v>395</v>
      </c>
      <c r="T7" s="138">
        <f t="shared" si="0"/>
        <v>1710</v>
      </c>
      <c r="U7" s="138">
        <f t="shared" si="0"/>
        <v>14</v>
      </c>
      <c r="V7" s="138">
        <f t="shared" si="0"/>
        <v>5</v>
      </c>
      <c r="W7" s="138">
        <f t="shared" si="0"/>
        <v>33</v>
      </c>
      <c r="X7" s="138">
        <f t="shared" si="0"/>
        <v>55</v>
      </c>
      <c r="Y7" s="138">
        <f t="shared" si="0"/>
        <v>2</v>
      </c>
      <c r="Z7" s="138">
        <f t="shared" si="0"/>
        <v>128</v>
      </c>
      <c r="AA7" s="138">
        <f t="shared" si="0"/>
        <v>1</v>
      </c>
      <c r="AB7" s="138">
        <f t="shared" si="0"/>
        <v>8</v>
      </c>
      <c r="AC7" s="138">
        <f t="shared" si="0"/>
        <v>362</v>
      </c>
      <c r="AD7" s="138">
        <f t="shared" si="0"/>
        <v>48</v>
      </c>
      <c r="AE7" s="138">
        <f t="shared" si="0"/>
        <v>6</v>
      </c>
      <c r="AF7" s="138">
        <f t="shared" si="0"/>
        <v>128</v>
      </c>
      <c r="AG7" s="138">
        <f t="shared" si="0"/>
        <v>1</v>
      </c>
      <c r="AH7" s="138">
        <f t="shared" si="0"/>
        <v>14</v>
      </c>
      <c r="AI7" s="138">
        <f t="shared" si="0"/>
        <v>0</v>
      </c>
      <c r="AJ7" s="138">
        <f t="shared" si="0"/>
        <v>148</v>
      </c>
      <c r="AK7" s="138">
        <f t="shared" si="0"/>
        <v>1</v>
      </c>
      <c r="AL7" s="138">
        <f t="shared" si="0"/>
        <v>1265</v>
      </c>
      <c r="AM7" s="138">
        <f t="shared" si="0"/>
        <v>137</v>
      </c>
      <c r="AN7" s="138">
        <f t="shared" si="0"/>
        <v>669</v>
      </c>
      <c r="AO7" s="138">
        <f t="shared" si="0"/>
        <v>31</v>
      </c>
      <c r="AP7" s="138">
        <f t="shared" si="0"/>
        <v>352</v>
      </c>
      <c r="AR7" s="159"/>
    </row>
    <row r="8" spans="1:44" s="63" customFormat="1" ht="12.75" customHeight="1" x14ac:dyDescent="0.2">
      <c r="A8" s="8"/>
      <c r="B8" s="158" t="s">
        <v>1030</v>
      </c>
      <c r="C8" s="119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R8" s="159">
        <v>1</v>
      </c>
    </row>
    <row r="9" spans="1:44" s="63" customFormat="1" ht="12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63" customFormat="1" ht="12" customHeight="1" x14ac:dyDescent="0.2">
      <c r="A10" s="107" t="s">
        <v>1033</v>
      </c>
      <c r="B10" s="108" t="s">
        <v>1034</v>
      </c>
      <c r="C10" s="119">
        <f t="shared" si="1"/>
        <v>0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s="12" customFormat="1" ht="12" customHeight="1" x14ac:dyDescent="0.2">
      <c r="A11" s="107" t="s">
        <v>1035</v>
      </c>
      <c r="B11" s="108" t="s">
        <v>1036</v>
      </c>
      <c r="C11" s="119">
        <f t="shared" si="1"/>
        <v>0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customHeight="1" x14ac:dyDescent="0.2">
      <c r="A12" s="107" t="s">
        <v>1037</v>
      </c>
      <c r="B12" s="108" t="s">
        <v>1038</v>
      </c>
      <c r="C12" s="119">
        <f t="shared" si="1"/>
        <v>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customHeight="1" x14ac:dyDescent="0.2">
      <c r="A13" s="107" t="s">
        <v>1039</v>
      </c>
      <c r="B13" s="108" t="s">
        <v>1040</v>
      </c>
      <c r="C13" s="119">
        <f t="shared" si="1"/>
        <v>0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customHeight="1" x14ac:dyDescent="0.2">
      <c r="A14" s="107" t="s">
        <v>1041</v>
      </c>
      <c r="B14" s="108" t="s">
        <v>1042</v>
      </c>
      <c r="C14" s="119">
        <f t="shared" si="1"/>
        <v>0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customHeight="1" x14ac:dyDescent="0.2">
      <c r="A15" s="107" t="s">
        <v>1043</v>
      </c>
      <c r="B15" s="108" t="s">
        <v>1044</v>
      </c>
      <c r="C15" s="119">
        <f t="shared" si="1"/>
        <v>0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customHeight="1" x14ac:dyDescent="0.2">
      <c r="A16" s="107" t="s">
        <v>1045</v>
      </c>
      <c r="B16" s="108" t="s">
        <v>1046</v>
      </c>
      <c r="C16" s="119">
        <f t="shared" si="1"/>
        <v>0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customHeight="1" x14ac:dyDescent="0.2">
      <c r="A17" s="107" t="s">
        <v>1047</v>
      </c>
      <c r="B17" s="108" t="s">
        <v>1048</v>
      </c>
      <c r="C17" s="119">
        <f t="shared" si="1"/>
        <v>0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customHeight="1" x14ac:dyDescent="0.2">
      <c r="A18" s="107" t="s">
        <v>1049</v>
      </c>
      <c r="B18" s="108" t="s">
        <v>1050</v>
      </c>
      <c r="C18" s="119">
        <f t="shared" si="1"/>
        <v>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customHeight="1" x14ac:dyDescent="0.2">
      <c r="A19" s="107" t="s">
        <v>1051</v>
      </c>
      <c r="B19" s="108" t="s">
        <v>1052</v>
      </c>
      <c r="C19" s="119">
        <f t="shared" si="1"/>
        <v>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customHeight="1" x14ac:dyDescent="0.2">
      <c r="A20" s="107" t="s">
        <v>1053</v>
      </c>
      <c r="B20" s="108" t="s">
        <v>1054</v>
      </c>
      <c r="C20" s="119">
        <f t="shared" si="1"/>
        <v>0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customHeight="1" x14ac:dyDescent="0.2">
      <c r="A21" s="107" t="s">
        <v>1055</v>
      </c>
      <c r="B21" s="108" t="s">
        <v>1056</v>
      </c>
      <c r="C21" s="119">
        <f t="shared" si="1"/>
        <v>0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customHeight="1" x14ac:dyDescent="0.2">
      <c r="A22" s="107" t="s">
        <v>614</v>
      </c>
      <c r="B22" s="108" t="s">
        <v>1057</v>
      </c>
      <c r="C22" s="119">
        <f t="shared" si="1"/>
        <v>0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customHeight="1" x14ac:dyDescent="0.2">
      <c r="A23" s="107" t="s">
        <v>1058</v>
      </c>
      <c r="B23" s="108" t="s">
        <v>1059</v>
      </c>
      <c r="C23" s="119">
        <f t="shared" si="1"/>
        <v>0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customHeight="1" x14ac:dyDescent="0.2">
      <c r="A24" s="107" t="s">
        <v>1060</v>
      </c>
      <c r="B24" s="108" t="s">
        <v>1061</v>
      </c>
      <c r="C24" s="119">
        <f t="shared" si="1"/>
        <v>0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customHeight="1" x14ac:dyDescent="0.2">
      <c r="A25" s="107" t="s">
        <v>1062</v>
      </c>
      <c r="B25" s="108" t="s">
        <v>1063</v>
      </c>
      <c r="C25" s="119">
        <f t="shared" si="1"/>
        <v>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customHeight="1" x14ac:dyDescent="0.2">
      <c r="A26" s="107" t="s">
        <v>1064</v>
      </c>
      <c r="B26" s="108" t="s">
        <v>1065</v>
      </c>
      <c r="C26" s="119">
        <f t="shared" si="1"/>
        <v>0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customHeight="1" x14ac:dyDescent="0.2">
      <c r="A27" s="107" t="s">
        <v>1066</v>
      </c>
      <c r="B27" s="108" t="s">
        <v>1067</v>
      </c>
      <c r="C27" s="119">
        <f t="shared" si="1"/>
        <v>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customHeight="1" x14ac:dyDescent="0.2">
      <c r="A28" s="107" t="s">
        <v>1068</v>
      </c>
      <c r="B28" s="108" t="s">
        <v>1069</v>
      </c>
      <c r="C28" s="119">
        <f t="shared" si="1"/>
        <v>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customHeight="1" x14ac:dyDescent="0.2">
      <c r="A29" s="107" t="s">
        <v>1070</v>
      </c>
      <c r="B29" s="108" t="s">
        <v>1071</v>
      </c>
      <c r="C29" s="119">
        <f t="shared" si="1"/>
        <v>0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customHeight="1" x14ac:dyDescent="0.2">
      <c r="A30" s="107" t="s">
        <v>1072</v>
      </c>
      <c r="B30" s="108" t="s">
        <v>1073</v>
      </c>
      <c r="C30" s="119">
        <f t="shared" si="1"/>
        <v>0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customHeight="1" x14ac:dyDescent="0.2">
      <c r="A31" s="107" t="s">
        <v>1074</v>
      </c>
      <c r="B31" s="108" t="s">
        <v>1075</v>
      </c>
      <c r="C31" s="119">
        <f t="shared" si="1"/>
        <v>0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customHeight="1" x14ac:dyDescent="0.2">
      <c r="A32" s="107" t="s">
        <v>1076</v>
      </c>
      <c r="B32" s="108" t="s">
        <v>1077</v>
      </c>
      <c r="C32" s="119">
        <f t="shared" si="1"/>
        <v>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customHeight="1" x14ac:dyDescent="0.2">
      <c r="A33" s="107" t="s">
        <v>104</v>
      </c>
      <c r="B33" s="108" t="s">
        <v>1078</v>
      </c>
      <c r="C33" s="119">
        <f t="shared" si="1"/>
        <v>0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customHeight="1" x14ac:dyDescent="0.2">
      <c r="A35" s="116" t="s">
        <v>104</v>
      </c>
      <c r="B35" s="117" t="s">
        <v>1080</v>
      </c>
      <c r="C35" s="119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>
        <v>1</v>
      </c>
    </row>
    <row r="36" spans="1:44" ht="12" customHeight="1" x14ac:dyDescent="0.2">
      <c r="A36" s="107" t="s">
        <v>1081</v>
      </c>
      <c r="B36" s="108" t="s">
        <v>1082</v>
      </c>
      <c r="C36" s="119">
        <f t="shared" ref="C36:C69" si="3">D36+E36+I36</f>
        <v>12</v>
      </c>
      <c r="D36" s="118">
        <v>2</v>
      </c>
      <c r="E36" s="118">
        <v>4</v>
      </c>
      <c r="F36" s="118"/>
      <c r="G36" s="118"/>
      <c r="H36" s="118">
        <v>1</v>
      </c>
      <c r="I36" s="118">
        <v>6</v>
      </c>
      <c r="J36" s="118"/>
      <c r="K36" s="118"/>
      <c r="L36" s="118"/>
      <c r="M36" s="118"/>
      <c r="N36" s="118"/>
      <c r="O36" s="118"/>
      <c r="P36" s="118">
        <v>4</v>
      </c>
      <c r="Q36" s="118"/>
      <c r="R36" s="118">
        <v>1</v>
      </c>
      <c r="S36" s="118"/>
      <c r="T36" s="118">
        <v>5</v>
      </c>
      <c r="U36" s="118"/>
      <c r="V36" s="118"/>
      <c r="W36" s="118">
        <v>2</v>
      </c>
      <c r="X36" s="118"/>
      <c r="Y36" s="118"/>
      <c r="Z36" s="118">
        <v>1</v>
      </c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>
        <v>1</v>
      </c>
      <c r="AM36" s="118"/>
      <c r="AN36" s="118">
        <v>1</v>
      </c>
      <c r="AO36" s="118"/>
      <c r="AP36" s="118"/>
      <c r="AR36" s="159"/>
    </row>
    <row r="37" spans="1:44" ht="12" customHeight="1" x14ac:dyDescent="0.2">
      <c r="A37" s="107" t="s">
        <v>1083</v>
      </c>
      <c r="B37" s="108" t="s">
        <v>1084</v>
      </c>
      <c r="C37" s="119">
        <f t="shared" si="3"/>
        <v>15</v>
      </c>
      <c r="D37" s="118">
        <v>1</v>
      </c>
      <c r="E37" s="118">
        <v>9</v>
      </c>
      <c r="F37" s="118">
        <v>2</v>
      </c>
      <c r="G37" s="118"/>
      <c r="H37" s="118"/>
      <c r="I37" s="118">
        <v>5</v>
      </c>
      <c r="J37" s="118">
        <v>1</v>
      </c>
      <c r="K37" s="118"/>
      <c r="L37" s="118"/>
      <c r="M37" s="118"/>
      <c r="N37" s="118"/>
      <c r="O37" s="118">
        <v>1</v>
      </c>
      <c r="P37" s="118">
        <v>2</v>
      </c>
      <c r="Q37" s="118"/>
      <c r="R37" s="118"/>
      <c r="S37" s="118">
        <v>1</v>
      </c>
      <c r="T37" s="118">
        <v>2</v>
      </c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>
        <v>3</v>
      </c>
      <c r="AM37" s="118">
        <v>1</v>
      </c>
      <c r="AN37" s="118">
        <v>1</v>
      </c>
      <c r="AO37" s="118">
        <v>1</v>
      </c>
      <c r="AP37" s="118"/>
      <c r="AR37" s="159"/>
    </row>
    <row r="38" spans="1:44" ht="12" customHeight="1" x14ac:dyDescent="0.2">
      <c r="A38" s="107" t="s">
        <v>1085</v>
      </c>
      <c r="B38" s="108" t="s">
        <v>1086</v>
      </c>
      <c r="C38" s="119">
        <f t="shared" si="3"/>
        <v>31</v>
      </c>
      <c r="D38" s="118">
        <v>9</v>
      </c>
      <c r="E38" s="118">
        <v>14</v>
      </c>
      <c r="F38" s="118">
        <v>5</v>
      </c>
      <c r="G38" s="118">
        <v>1</v>
      </c>
      <c r="H38" s="118">
        <v>1</v>
      </c>
      <c r="I38" s="118">
        <v>8</v>
      </c>
      <c r="J38" s="118">
        <v>1</v>
      </c>
      <c r="K38" s="118"/>
      <c r="L38" s="118"/>
      <c r="M38" s="118"/>
      <c r="N38" s="118"/>
      <c r="O38" s="118">
        <v>1</v>
      </c>
      <c r="P38" s="118">
        <v>3</v>
      </c>
      <c r="Q38" s="118"/>
      <c r="R38" s="118"/>
      <c r="S38" s="118">
        <v>2</v>
      </c>
      <c r="T38" s="118">
        <v>4</v>
      </c>
      <c r="U38" s="118"/>
      <c r="V38" s="118"/>
      <c r="W38" s="118"/>
      <c r="X38" s="118"/>
      <c r="Y38" s="118"/>
      <c r="Z38" s="118">
        <v>1</v>
      </c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>
        <v>4</v>
      </c>
      <c r="AM38" s="118"/>
      <c r="AN38" s="118">
        <v>2</v>
      </c>
      <c r="AO38" s="118">
        <v>1</v>
      </c>
      <c r="AP38" s="118"/>
      <c r="AR38" s="159"/>
    </row>
    <row r="39" spans="1:44" ht="12" customHeight="1" x14ac:dyDescent="0.2">
      <c r="A39" s="107" t="s">
        <v>1087</v>
      </c>
      <c r="B39" s="108" t="s">
        <v>1088</v>
      </c>
      <c r="C39" s="119">
        <f t="shared" si="3"/>
        <v>24</v>
      </c>
      <c r="D39" s="118">
        <v>12</v>
      </c>
      <c r="E39" s="118">
        <v>9</v>
      </c>
      <c r="F39" s="118"/>
      <c r="G39" s="118"/>
      <c r="H39" s="118"/>
      <c r="I39" s="118">
        <v>3</v>
      </c>
      <c r="J39" s="118"/>
      <c r="K39" s="118"/>
      <c r="L39" s="118"/>
      <c r="M39" s="118"/>
      <c r="N39" s="118"/>
      <c r="O39" s="118"/>
      <c r="P39" s="118"/>
      <c r="Q39" s="118"/>
      <c r="R39" s="118">
        <v>2</v>
      </c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>
        <v>3</v>
      </c>
      <c r="AM39" s="118">
        <v>1</v>
      </c>
      <c r="AN39" s="118">
        <v>1</v>
      </c>
      <c r="AO39" s="118"/>
      <c r="AP39" s="118"/>
      <c r="AR39" s="159"/>
    </row>
    <row r="40" spans="1:44" ht="12" customHeight="1" x14ac:dyDescent="0.2">
      <c r="A40" s="107" t="s">
        <v>1089</v>
      </c>
      <c r="B40" s="108" t="s">
        <v>1090</v>
      </c>
      <c r="C40" s="119">
        <f t="shared" si="3"/>
        <v>39</v>
      </c>
      <c r="D40" s="118">
        <v>21</v>
      </c>
      <c r="E40" s="118">
        <v>14</v>
      </c>
      <c r="F40" s="118">
        <v>3</v>
      </c>
      <c r="G40" s="118">
        <v>1</v>
      </c>
      <c r="H40" s="118"/>
      <c r="I40" s="118">
        <v>4</v>
      </c>
      <c r="J40" s="118"/>
      <c r="K40" s="118"/>
      <c r="L40" s="118"/>
      <c r="M40" s="118"/>
      <c r="N40" s="118"/>
      <c r="O40" s="118"/>
      <c r="P40" s="118">
        <v>3</v>
      </c>
      <c r="Q40" s="118"/>
      <c r="R40" s="118"/>
      <c r="S40" s="118"/>
      <c r="T40" s="118">
        <v>3</v>
      </c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>
        <v>1</v>
      </c>
      <c r="AM40" s="118"/>
      <c r="AN40" s="118"/>
      <c r="AO40" s="118"/>
      <c r="AP40" s="118"/>
      <c r="AR40" s="159"/>
    </row>
    <row r="41" spans="1:44" ht="12" customHeight="1" x14ac:dyDescent="0.2">
      <c r="A41" s="107" t="s">
        <v>104</v>
      </c>
      <c r="B41" s="108" t="s">
        <v>1091</v>
      </c>
      <c r="C41" s="119">
        <f t="shared" si="3"/>
        <v>0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customHeight="1" x14ac:dyDescent="0.2">
      <c r="A42" s="107" t="s">
        <v>1092</v>
      </c>
      <c r="B42" s="108" t="s">
        <v>1093</v>
      </c>
      <c r="C42" s="119">
        <f t="shared" si="3"/>
        <v>0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customHeight="1" x14ac:dyDescent="0.2">
      <c r="A43" s="107" t="s">
        <v>1094</v>
      </c>
      <c r="B43" s="108" t="s">
        <v>1095</v>
      </c>
      <c r="C43" s="119">
        <f t="shared" si="3"/>
        <v>13</v>
      </c>
      <c r="D43" s="118">
        <v>4</v>
      </c>
      <c r="E43" s="118">
        <v>6</v>
      </c>
      <c r="F43" s="118">
        <v>1</v>
      </c>
      <c r="G43" s="118">
        <v>1</v>
      </c>
      <c r="H43" s="118"/>
      <c r="I43" s="118">
        <v>3</v>
      </c>
      <c r="J43" s="118"/>
      <c r="K43" s="118"/>
      <c r="L43" s="118"/>
      <c r="M43" s="118"/>
      <c r="N43" s="118"/>
      <c r="O43" s="118"/>
      <c r="P43" s="118">
        <v>1</v>
      </c>
      <c r="Q43" s="118"/>
      <c r="R43" s="118">
        <v>1</v>
      </c>
      <c r="S43" s="118">
        <v>1</v>
      </c>
      <c r="T43" s="118">
        <v>1</v>
      </c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>
        <v>2</v>
      </c>
      <c r="AM43" s="118"/>
      <c r="AN43" s="118">
        <v>2</v>
      </c>
      <c r="AO43" s="118"/>
      <c r="AP43" s="118"/>
      <c r="AR43" s="159"/>
    </row>
    <row r="44" spans="1:44" ht="12" customHeight="1" x14ac:dyDescent="0.2">
      <c r="A44" s="107" t="s">
        <v>1096</v>
      </c>
      <c r="B44" s="108" t="s">
        <v>1097</v>
      </c>
      <c r="C44" s="119">
        <f t="shared" si="3"/>
        <v>16</v>
      </c>
      <c r="D44" s="118">
        <v>4</v>
      </c>
      <c r="E44" s="118">
        <v>6</v>
      </c>
      <c r="F44" s="118">
        <v>1</v>
      </c>
      <c r="G44" s="118">
        <v>1</v>
      </c>
      <c r="H44" s="118">
        <v>1</v>
      </c>
      <c r="I44" s="118">
        <v>6</v>
      </c>
      <c r="J44" s="118"/>
      <c r="K44" s="118"/>
      <c r="L44" s="118"/>
      <c r="M44" s="118"/>
      <c r="N44" s="118"/>
      <c r="O44" s="118"/>
      <c r="P44" s="118">
        <v>2</v>
      </c>
      <c r="Q44" s="118"/>
      <c r="R44" s="118">
        <v>1</v>
      </c>
      <c r="S44" s="118"/>
      <c r="T44" s="118">
        <v>2</v>
      </c>
      <c r="U44" s="118"/>
      <c r="V44" s="118"/>
      <c r="W44" s="118"/>
      <c r="X44" s="118"/>
      <c r="Y44" s="118"/>
      <c r="Z44" s="118"/>
      <c r="AA44" s="118"/>
      <c r="AB44" s="118"/>
      <c r="AC44" s="118">
        <v>1</v>
      </c>
      <c r="AD44" s="118"/>
      <c r="AE44" s="118"/>
      <c r="AF44" s="118"/>
      <c r="AG44" s="118"/>
      <c r="AH44" s="118">
        <v>1</v>
      </c>
      <c r="AI44" s="118"/>
      <c r="AJ44" s="118"/>
      <c r="AK44" s="118"/>
      <c r="AL44" s="118">
        <v>3</v>
      </c>
      <c r="AM44" s="118">
        <v>1</v>
      </c>
      <c r="AN44" s="118">
        <v>2</v>
      </c>
      <c r="AO44" s="118"/>
      <c r="AP44" s="118"/>
      <c r="AR44" s="159"/>
    </row>
    <row r="45" spans="1:44" ht="12" customHeight="1" x14ac:dyDescent="0.2">
      <c r="A45" s="107" t="s">
        <v>1098</v>
      </c>
      <c r="B45" s="108" t="s">
        <v>1099</v>
      </c>
      <c r="C45" s="119">
        <f t="shared" si="3"/>
        <v>1</v>
      </c>
      <c r="D45" s="118"/>
      <c r="E45" s="118"/>
      <c r="F45" s="118"/>
      <c r="G45" s="118"/>
      <c r="H45" s="118"/>
      <c r="I45" s="118">
        <v>1</v>
      </c>
      <c r="J45" s="118"/>
      <c r="K45" s="118"/>
      <c r="L45" s="118"/>
      <c r="M45" s="118"/>
      <c r="N45" s="118"/>
      <c r="O45" s="118"/>
      <c r="P45" s="118">
        <v>1</v>
      </c>
      <c r="Q45" s="118"/>
      <c r="R45" s="118"/>
      <c r="S45" s="118"/>
      <c r="T45" s="118">
        <v>1</v>
      </c>
      <c r="U45" s="118"/>
      <c r="V45" s="118"/>
      <c r="W45" s="118"/>
      <c r="X45" s="118"/>
      <c r="Y45" s="118"/>
      <c r="Z45" s="118">
        <v>1</v>
      </c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customHeight="1" x14ac:dyDescent="0.2">
      <c r="A46" s="107" t="s">
        <v>1100</v>
      </c>
      <c r="B46" s="108" t="s">
        <v>1101</v>
      </c>
      <c r="C46" s="119">
        <f t="shared" si="3"/>
        <v>1</v>
      </c>
      <c r="D46" s="118"/>
      <c r="E46" s="118"/>
      <c r="F46" s="118"/>
      <c r="G46" s="118"/>
      <c r="H46" s="118"/>
      <c r="I46" s="118">
        <v>1</v>
      </c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>
        <v>1</v>
      </c>
      <c r="AD46" s="118"/>
      <c r="AE46" s="118"/>
      <c r="AF46" s="118"/>
      <c r="AG46" s="118"/>
      <c r="AH46" s="118"/>
      <c r="AI46" s="118"/>
      <c r="AJ46" s="118">
        <v>1</v>
      </c>
      <c r="AK46" s="118"/>
      <c r="AL46" s="118"/>
      <c r="AM46" s="118"/>
      <c r="AN46" s="118"/>
      <c r="AO46" s="118"/>
      <c r="AP46" s="118"/>
      <c r="AR46" s="159"/>
    </row>
    <row r="47" spans="1:44" ht="12" customHeight="1" x14ac:dyDescent="0.2">
      <c r="A47" s="107" t="s">
        <v>104</v>
      </c>
      <c r="B47" s="108" t="s">
        <v>1102</v>
      </c>
      <c r="C47" s="119">
        <f t="shared" si="3"/>
        <v>0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customHeight="1" x14ac:dyDescent="0.2">
      <c r="A48" s="107" t="s">
        <v>1103</v>
      </c>
      <c r="B48" s="108" t="s">
        <v>1104</v>
      </c>
      <c r="C48" s="119">
        <f t="shared" si="3"/>
        <v>5</v>
      </c>
      <c r="D48" s="118"/>
      <c r="E48" s="118">
        <v>3</v>
      </c>
      <c r="F48" s="118"/>
      <c r="G48" s="118"/>
      <c r="H48" s="118">
        <v>1</v>
      </c>
      <c r="I48" s="118">
        <v>2</v>
      </c>
      <c r="J48" s="118"/>
      <c r="K48" s="118"/>
      <c r="L48" s="118"/>
      <c r="M48" s="118"/>
      <c r="N48" s="118"/>
      <c r="O48" s="118"/>
      <c r="P48" s="118"/>
      <c r="Q48" s="118"/>
      <c r="R48" s="118">
        <v>2</v>
      </c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>
        <v>2</v>
      </c>
      <c r="AM48" s="118"/>
      <c r="AN48" s="118">
        <v>2</v>
      </c>
      <c r="AO48" s="118"/>
      <c r="AP48" s="118"/>
      <c r="AR48" s="159"/>
    </row>
    <row r="49" spans="1:44" ht="12" customHeight="1" x14ac:dyDescent="0.2">
      <c r="A49" s="107" t="s">
        <v>640</v>
      </c>
      <c r="B49" s="108" t="s">
        <v>1105</v>
      </c>
      <c r="C49" s="119">
        <f t="shared" si="3"/>
        <v>7</v>
      </c>
      <c r="D49" s="118">
        <v>1</v>
      </c>
      <c r="E49" s="118">
        <v>6</v>
      </c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customHeight="1" x14ac:dyDescent="0.2">
      <c r="A50" s="107" t="s">
        <v>1106</v>
      </c>
      <c r="B50" s="108" t="s">
        <v>1107</v>
      </c>
      <c r="C50" s="119">
        <f t="shared" si="3"/>
        <v>24</v>
      </c>
      <c r="D50" s="118">
        <v>11</v>
      </c>
      <c r="E50" s="118">
        <v>10</v>
      </c>
      <c r="F50" s="118"/>
      <c r="G50" s="118"/>
      <c r="H50" s="118"/>
      <c r="I50" s="118">
        <v>3</v>
      </c>
      <c r="J50" s="118"/>
      <c r="K50" s="118">
        <v>1</v>
      </c>
      <c r="L50" s="118"/>
      <c r="M50" s="118"/>
      <c r="N50" s="118"/>
      <c r="O50" s="118"/>
      <c r="P50" s="118">
        <v>2</v>
      </c>
      <c r="Q50" s="118"/>
      <c r="R50" s="118"/>
      <c r="S50" s="118"/>
      <c r="T50" s="118">
        <v>2</v>
      </c>
      <c r="U50" s="118"/>
      <c r="V50" s="118"/>
      <c r="W50" s="118"/>
      <c r="X50" s="118"/>
      <c r="Y50" s="118"/>
      <c r="Z50" s="118">
        <v>1</v>
      </c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>
        <v>1</v>
      </c>
      <c r="AM50" s="118"/>
      <c r="AN50" s="118">
        <v>1</v>
      </c>
      <c r="AO50" s="118"/>
      <c r="AP50" s="118"/>
      <c r="AR50" s="159"/>
    </row>
    <row r="51" spans="1:44" ht="12" customHeight="1" x14ac:dyDescent="0.2">
      <c r="A51" s="107" t="s">
        <v>1108</v>
      </c>
      <c r="B51" s="108" t="s">
        <v>1109</v>
      </c>
      <c r="C51" s="119">
        <f t="shared" si="3"/>
        <v>8</v>
      </c>
      <c r="D51" s="118">
        <v>5</v>
      </c>
      <c r="E51" s="118">
        <v>1</v>
      </c>
      <c r="F51" s="118"/>
      <c r="G51" s="118"/>
      <c r="H51" s="118"/>
      <c r="I51" s="118">
        <v>2</v>
      </c>
      <c r="J51" s="118"/>
      <c r="K51" s="118"/>
      <c r="L51" s="118"/>
      <c r="M51" s="118"/>
      <c r="N51" s="118"/>
      <c r="O51" s="118">
        <v>2</v>
      </c>
      <c r="P51" s="118"/>
      <c r="Q51" s="118"/>
      <c r="R51" s="118"/>
      <c r="S51" s="118"/>
      <c r="T51" s="118">
        <v>2</v>
      </c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customHeight="1" x14ac:dyDescent="0.2">
      <c r="A52" s="107" t="s">
        <v>643</v>
      </c>
      <c r="B52" s="108" t="s">
        <v>1110</v>
      </c>
      <c r="C52" s="119">
        <f t="shared" si="3"/>
        <v>37</v>
      </c>
      <c r="D52" s="118">
        <v>12</v>
      </c>
      <c r="E52" s="118">
        <v>12</v>
      </c>
      <c r="F52" s="118">
        <v>2</v>
      </c>
      <c r="G52" s="118"/>
      <c r="H52" s="118">
        <v>2</v>
      </c>
      <c r="I52" s="118">
        <v>13</v>
      </c>
      <c r="J52" s="118"/>
      <c r="K52" s="118"/>
      <c r="L52" s="118"/>
      <c r="M52" s="118"/>
      <c r="N52" s="118">
        <v>1</v>
      </c>
      <c r="O52" s="118"/>
      <c r="P52" s="118">
        <v>2</v>
      </c>
      <c r="Q52" s="118"/>
      <c r="R52" s="118">
        <v>3</v>
      </c>
      <c r="S52" s="118">
        <v>3</v>
      </c>
      <c r="T52" s="118">
        <v>5</v>
      </c>
      <c r="U52" s="118"/>
      <c r="V52" s="118"/>
      <c r="W52" s="118"/>
      <c r="X52" s="118">
        <v>1</v>
      </c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>
        <v>8</v>
      </c>
      <c r="AM52" s="118"/>
      <c r="AN52" s="118">
        <v>6</v>
      </c>
      <c r="AO52" s="118"/>
      <c r="AP52" s="118">
        <v>1</v>
      </c>
      <c r="AR52" s="159"/>
    </row>
    <row r="53" spans="1:44" ht="12" customHeight="1" x14ac:dyDescent="0.2">
      <c r="A53" s="107" t="s">
        <v>644</v>
      </c>
      <c r="B53" s="108" t="s">
        <v>1111</v>
      </c>
      <c r="C53" s="119">
        <f t="shared" si="3"/>
        <v>0</v>
      </c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customHeight="1" x14ac:dyDescent="0.2">
      <c r="A54" s="107" t="s">
        <v>645</v>
      </c>
      <c r="B54" s="108" t="s">
        <v>1112</v>
      </c>
      <c r="C54" s="119">
        <f t="shared" si="3"/>
        <v>9</v>
      </c>
      <c r="D54" s="118"/>
      <c r="E54" s="118">
        <v>1</v>
      </c>
      <c r="F54" s="118"/>
      <c r="G54" s="118"/>
      <c r="H54" s="118"/>
      <c r="I54" s="118">
        <v>8</v>
      </c>
      <c r="J54" s="118"/>
      <c r="K54" s="118"/>
      <c r="L54" s="118"/>
      <c r="M54" s="118"/>
      <c r="N54" s="118"/>
      <c r="O54" s="118"/>
      <c r="P54" s="118">
        <v>6</v>
      </c>
      <c r="Q54" s="118"/>
      <c r="R54" s="118"/>
      <c r="S54" s="118"/>
      <c r="T54" s="118">
        <v>8</v>
      </c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customHeight="1" x14ac:dyDescent="0.2">
      <c r="A55" s="107" t="s">
        <v>646</v>
      </c>
      <c r="B55" s="108" t="s">
        <v>1113</v>
      </c>
      <c r="C55" s="119">
        <f t="shared" si="3"/>
        <v>3</v>
      </c>
      <c r="D55" s="118">
        <v>3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customHeight="1" x14ac:dyDescent="0.2">
      <c r="A56" s="107" t="s">
        <v>104</v>
      </c>
      <c r="B56" s="108" t="s">
        <v>1114</v>
      </c>
      <c r="C56" s="119">
        <f t="shared" si="3"/>
        <v>0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customHeight="1" x14ac:dyDescent="0.2">
      <c r="A57" s="107" t="s">
        <v>647</v>
      </c>
      <c r="B57" s="108" t="s">
        <v>1115</v>
      </c>
      <c r="C57" s="119">
        <f t="shared" si="3"/>
        <v>1</v>
      </c>
      <c r="D57" s="118"/>
      <c r="E57" s="118"/>
      <c r="F57" s="118"/>
      <c r="G57" s="118"/>
      <c r="H57" s="118"/>
      <c r="I57" s="118">
        <v>1</v>
      </c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>
        <v>1</v>
      </c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customHeight="1" x14ac:dyDescent="0.2">
      <c r="A58" s="107" t="s">
        <v>648</v>
      </c>
      <c r="B58" s="108" t="s">
        <v>1116</v>
      </c>
      <c r="C58" s="119">
        <f t="shared" si="3"/>
        <v>7</v>
      </c>
      <c r="D58" s="118">
        <v>2</v>
      </c>
      <c r="E58" s="118">
        <v>4</v>
      </c>
      <c r="F58" s="118">
        <v>2</v>
      </c>
      <c r="G58" s="118"/>
      <c r="H58" s="118"/>
      <c r="I58" s="118">
        <v>1</v>
      </c>
      <c r="J58" s="118">
        <v>1</v>
      </c>
      <c r="K58" s="118"/>
      <c r="L58" s="118"/>
      <c r="M58" s="118"/>
      <c r="N58" s="118"/>
      <c r="O58" s="118"/>
      <c r="P58" s="118">
        <v>1</v>
      </c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>
        <v>1</v>
      </c>
      <c r="AM58" s="118"/>
      <c r="AN58" s="118"/>
      <c r="AO58" s="118">
        <v>1</v>
      </c>
      <c r="AP58" s="118"/>
      <c r="AR58" s="159"/>
    </row>
    <row r="59" spans="1:44" ht="12" customHeight="1" x14ac:dyDescent="0.2">
      <c r="A59" s="107" t="s">
        <v>1117</v>
      </c>
      <c r="B59" s="108" t="s">
        <v>1118</v>
      </c>
      <c r="C59" s="119">
        <f t="shared" si="3"/>
        <v>5</v>
      </c>
      <c r="D59" s="118">
        <v>3</v>
      </c>
      <c r="E59" s="118">
        <v>2</v>
      </c>
      <c r="F59" s="118">
        <v>1</v>
      </c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customHeight="1" x14ac:dyDescent="0.2">
      <c r="A60" s="107" t="s">
        <v>1119</v>
      </c>
      <c r="B60" s="108" t="s">
        <v>1120</v>
      </c>
      <c r="C60" s="119">
        <f t="shared" si="3"/>
        <v>2</v>
      </c>
      <c r="D60" s="118"/>
      <c r="E60" s="118">
        <v>1</v>
      </c>
      <c r="F60" s="118"/>
      <c r="G60" s="118"/>
      <c r="H60" s="118">
        <v>1</v>
      </c>
      <c r="I60" s="118">
        <v>1</v>
      </c>
      <c r="J60" s="118"/>
      <c r="K60" s="118"/>
      <c r="L60" s="118"/>
      <c r="M60" s="118"/>
      <c r="N60" s="118"/>
      <c r="O60" s="118"/>
      <c r="P60" s="118"/>
      <c r="Q60" s="118"/>
      <c r="R60" s="118"/>
      <c r="S60" s="118">
        <v>1</v>
      </c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>
        <v>1</v>
      </c>
      <c r="AM60" s="118"/>
      <c r="AN60" s="118">
        <v>1</v>
      </c>
      <c r="AO60" s="118"/>
      <c r="AP60" s="118"/>
      <c r="AR60" s="159"/>
    </row>
    <row r="61" spans="1:44" ht="12" customHeight="1" x14ac:dyDescent="0.2">
      <c r="A61" s="107" t="s">
        <v>1121</v>
      </c>
      <c r="B61" s="108" t="s">
        <v>1122</v>
      </c>
      <c r="C61" s="119">
        <f t="shared" si="3"/>
        <v>16</v>
      </c>
      <c r="D61" s="118">
        <v>5</v>
      </c>
      <c r="E61" s="118">
        <v>9</v>
      </c>
      <c r="F61" s="118">
        <v>1</v>
      </c>
      <c r="G61" s="118"/>
      <c r="H61" s="118">
        <v>1</v>
      </c>
      <c r="I61" s="118">
        <v>2</v>
      </c>
      <c r="J61" s="118"/>
      <c r="K61" s="118"/>
      <c r="L61" s="118"/>
      <c r="M61" s="118"/>
      <c r="N61" s="118"/>
      <c r="O61" s="118"/>
      <c r="P61" s="118">
        <v>1</v>
      </c>
      <c r="Q61" s="118"/>
      <c r="R61" s="118"/>
      <c r="S61" s="118"/>
      <c r="T61" s="118">
        <v>1</v>
      </c>
      <c r="U61" s="118"/>
      <c r="V61" s="118"/>
      <c r="W61" s="118"/>
      <c r="X61" s="118"/>
      <c r="Y61" s="118"/>
      <c r="Z61" s="118">
        <v>1</v>
      </c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>
        <v>1</v>
      </c>
      <c r="AM61" s="118"/>
      <c r="AN61" s="118"/>
      <c r="AO61" s="118"/>
      <c r="AP61" s="118"/>
      <c r="AR61" s="159"/>
    </row>
    <row r="62" spans="1:44" ht="12" customHeight="1" x14ac:dyDescent="0.2">
      <c r="A62" s="107" t="s">
        <v>1123</v>
      </c>
      <c r="B62" s="108" t="s">
        <v>1124</v>
      </c>
      <c r="C62" s="119">
        <f t="shared" si="3"/>
        <v>31</v>
      </c>
      <c r="D62" s="118">
        <v>14</v>
      </c>
      <c r="E62" s="118">
        <v>8</v>
      </c>
      <c r="F62" s="118">
        <v>2</v>
      </c>
      <c r="G62" s="118"/>
      <c r="H62" s="118"/>
      <c r="I62" s="118">
        <v>9</v>
      </c>
      <c r="J62" s="118">
        <v>2</v>
      </c>
      <c r="K62" s="118"/>
      <c r="L62" s="118"/>
      <c r="M62" s="118"/>
      <c r="N62" s="118"/>
      <c r="O62" s="118">
        <v>1</v>
      </c>
      <c r="P62" s="118">
        <v>1</v>
      </c>
      <c r="Q62" s="118"/>
      <c r="R62" s="118">
        <v>4</v>
      </c>
      <c r="S62" s="118">
        <v>3</v>
      </c>
      <c r="T62" s="118">
        <v>1</v>
      </c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>
        <v>8</v>
      </c>
      <c r="AM62" s="118">
        <v>1</v>
      </c>
      <c r="AN62" s="118">
        <v>4</v>
      </c>
      <c r="AO62" s="118">
        <v>2</v>
      </c>
      <c r="AP62" s="118">
        <v>1</v>
      </c>
      <c r="AR62" s="159"/>
    </row>
    <row r="63" spans="1:44" ht="12" customHeight="1" x14ac:dyDescent="0.2">
      <c r="A63" s="107" t="s">
        <v>654</v>
      </c>
      <c r="B63" s="108" t="s">
        <v>1125</v>
      </c>
      <c r="C63" s="119">
        <f t="shared" si="3"/>
        <v>2</v>
      </c>
      <c r="D63" s="118">
        <v>2</v>
      </c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customHeight="1" x14ac:dyDescent="0.2">
      <c r="A64" s="107" t="s">
        <v>1126</v>
      </c>
      <c r="B64" s="108" t="s">
        <v>1127</v>
      </c>
      <c r="C64" s="119">
        <f t="shared" si="3"/>
        <v>2</v>
      </c>
      <c r="D64" s="118">
        <v>1</v>
      </c>
      <c r="E64" s="118"/>
      <c r="F64" s="118"/>
      <c r="G64" s="118"/>
      <c r="H64" s="118"/>
      <c r="I64" s="118">
        <v>1</v>
      </c>
      <c r="J64" s="118"/>
      <c r="K64" s="118"/>
      <c r="L64" s="118"/>
      <c r="M64" s="118"/>
      <c r="N64" s="118"/>
      <c r="O64" s="118"/>
      <c r="P64" s="118">
        <v>1</v>
      </c>
      <c r="Q64" s="118"/>
      <c r="R64" s="118"/>
      <c r="S64" s="118"/>
      <c r="T64" s="118">
        <v>1</v>
      </c>
      <c r="U64" s="118"/>
      <c r="V64" s="118"/>
      <c r="W64" s="118"/>
      <c r="X64" s="118">
        <v>1</v>
      </c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customHeight="1" x14ac:dyDescent="0.2">
      <c r="A65" s="107" t="s">
        <v>1128</v>
      </c>
      <c r="B65" s="108" t="s">
        <v>1129</v>
      </c>
      <c r="C65" s="119">
        <f t="shared" si="3"/>
        <v>9</v>
      </c>
      <c r="D65" s="118">
        <v>4</v>
      </c>
      <c r="E65" s="118">
        <v>4</v>
      </c>
      <c r="F65" s="118"/>
      <c r="G65" s="118"/>
      <c r="H65" s="118"/>
      <c r="I65" s="118">
        <v>1</v>
      </c>
      <c r="J65" s="118"/>
      <c r="K65" s="118"/>
      <c r="L65" s="118"/>
      <c r="M65" s="118"/>
      <c r="N65" s="118"/>
      <c r="O65" s="118"/>
      <c r="P65" s="118"/>
      <c r="Q65" s="118"/>
      <c r="R65" s="118">
        <v>1</v>
      </c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>
        <v>1</v>
      </c>
      <c r="AM65" s="118"/>
      <c r="AN65" s="118">
        <v>1</v>
      </c>
      <c r="AO65" s="118"/>
      <c r="AP65" s="118"/>
      <c r="AR65" s="159"/>
    </row>
    <row r="66" spans="1:44" ht="12" customHeight="1" x14ac:dyDescent="0.2">
      <c r="A66" s="107" t="s">
        <v>1130</v>
      </c>
      <c r="B66" s="108" t="s">
        <v>1131</v>
      </c>
      <c r="C66" s="119">
        <f t="shared" si="3"/>
        <v>9</v>
      </c>
      <c r="D66" s="118">
        <v>6</v>
      </c>
      <c r="E66" s="118">
        <v>3</v>
      </c>
      <c r="F66" s="118"/>
      <c r="G66" s="118"/>
      <c r="H66" s="118">
        <v>1</v>
      </c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customHeight="1" x14ac:dyDescent="0.2">
      <c r="A67" s="107" t="s">
        <v>630</v>
      </c>
      <c r="B67" s="108" t="s">
        <v>1132</v>
      </c>
      <c r="C67" s="119">
        <f t="shared" si="3"/>
        <v>235</v>
      </c>
      <c r="D67" s="118">
        <v>120</v>
      </c>
      <c r="E67" s="118">
        <v>58</v>
      </c>
      <c r="F67" s="118">
        <v>17</v>
      </c>
      <c r="G67" s="118">
        <v>1</v>
      </c>
      <c r="H67" s="118">
        <v>3</v>
      </c>
      <c r="I67" s="118">
        <v>57</v>
      </c>
      <c r="J67" s="118">
        <v>5</v>
      </c>
      <c r="K67" s="118"/>
      <c r="L67" s="118"/>
      <c r="M67" s="118"/>
      <c r="N67" s="118"/>
      <c r="O67" s="118">
        <v>4</v>
      </c>
      <c r="P67" s="118">
        <v>25</v>
      </c>
      <c r="Q67" s="118"/>
      <c r="R67" s="118">
        <v>8</v>
      </c>
      <c r="S67" s="118">
        <v>6</v>
      </c>
      <c r="T67" s="118">
        <v>31</v>
      </c>
      <c r="U67" s="118"/>
      <c r="V67" s="118"/>
      <c r="W67" s="118"/>
      <c r="X67" s="118"/>
      <c r="Y67" s="118"/>
      <c r="Z67" s="118">
        <v>13</v>
      </c>
      <c r="AA67" s="118"/>
      <c r="AB67" s="118"/>
      <c r="AC67" s="118">
        <v>6</v>
      </c>
      <c r="AD67" s="118">
        <v>2</v>
      </c>
      <c r="AE67" s="118"/>
      <c r="AF67" s="118"/>
      <c r="AG67" s="118"/>
      <c r="AH67" s="118"/>
      <c r="AI67" s="118"/>
      <c r="AJ67" s="118">
        <v>4</v>
      </c>
      <c r="AK67" s="118"/>
      <c r="AL67" s="118">
        <v>20</v>
      </c>
      <c r="AM67" s="118">
        <v>1</v>
      </c>
      <c r="AN67" s="118">
        <v>14</v>
      </c>
      <c r="AO67" s="118">
        <v>4</v>
      </c>
      <c r="AP67" s="118"/>
      <c r="AR67" s="159"/>
    </row>
    <row r="68" spans="1:44" ht="12" customHeight="1" x14ac:dyDescent="0.2">
      <c r="A68" s="107" t="s">
        <v>104</v>
      </c>
      <c r="B68" s="108" t="s">
        <v>1078</v>
      </c>
      <c r="C68" s="119">
        <f t="shared" si="3"/>
        <v>16</v>
      </c>
      <c r="D68" s="118">
        <v>9</v>
      </c>
      <c r="E68" s="118"/>
      <c r="F68" s="118"/>
      <c r="G68" s="118"/>
      <c r="H68" s="118"/>
      <c r="I68" s="118">
        <v>7</v>
      </c>
      <c r="J68" s="118"/>
      <c r="K68" s="118"/>
      <c r="L68" s="118"/>
      <c r="M68" s="118"/>
      <c r="N68" s="118"/>
      <c r="O68" s="118">
        <v>1</v>
      </c>
      <c r="P68" s="118">
        <v>3</v>
      </c>
      <c r="Q68" s="118"/>
      <c r="R68" s="118"/>
      <c r="S68" s="118"/>
      <c r="T68" s="118">
        <v>5</v>
      </c>
      <c r="U68" s="118"/>
      <c r="V68" s="118"/>
      <c r="W68" s="118"/>
      <c r="X68" s="118"/>
      <c r="Y68" s="118"/>
      <c r="Z68" s="118"/>
      <c r="AA68" s="118"/>
      <c r="AB68" s="118"/>
      <c r="AC68" s="118">
        <v>1</v>
      </c>
      <c r="AD68" s="118"/>
      <c r="AE68" s="118"/>
      <c r="AF68" s="118"/>
      <c r="AG68" s="118"/>
      <c r="AH68" s="118"/>
      <c r="AI68" s="118"/>
      <c r="AJ68" s="118">
        <v>1</v>
      </c>
      <c r="AK68" s="118"/>
      <c r="AL68" s="118">
        <v>1</v>
      </c>
      <c r="AM68" s="118"/>
      <c r="AN68" s="118">
        <v>1</v>
      </c>
      <c r="AO68" s="118"/>
      <c r="AP68" s="118"/>
      <c r="AR68" s="159"/>
    </row>
    <row r="69" spans="1:44" ht="12" customHeight="1" x14ac:dyDescent="0.2">
      <c r="A69" s="107" t="s">
        <v>104</v>
      </c>
      <c r="B69" s="108" t="s">
        <v>1079</v>
      </c>
      <c r="C69" s="119">
        <f t="shared" si="3"/>
        <v>580</v>
      </c>
      <c r="D69" s="120">
        <f t="shared" ref="D69:AP69" si="4">SUM(D36:D68)</f>
        <v>251</v>
      </c>
      <c r="E69" s="120">
        <f t="shared" si="4"/>
        <v>184</v>
      </c>
      <c r="F69" s="120">
        <f t="shared" si="4"/>
        <v>37</v>
      </c>
      <c r="G69" s="120">
        <f t="shared" si="4"/>
        <v>5</v>
      </c>
      <c r="H69" s="120">
        <f t="shared" si="4"/>
        <v>12</v>
      </c>
      <c r="I69" s="120">
        <f t="shared" si="4"/>
        <v>145</v>
      </c>
      <c r="J69" s="120">
        <f t="shared" si="4"/>
        <v>10</v>
      </c>
      <c r="K69" s="120">
        <f t="shared" si="4"/>
        <v>1</v>
      </c>
      <c r="L69" s="120">
        <f t="shared" si="4"/>
        <v>0</v>
      </c>
      <c r="M69" s="120">
        <f t="shared" si="4"/>
        <v>0</v>
      </c>
      <c r="N69" s="120">
        <f t="shared" si="4"/>
        <v>1</v>
      </c>
      <c r="O69" s="120">
        <f t="shared" si="4"/>
        <v>10</v>
      </c>
      <c r="P69" s="120">
        <f t="shared" si="4"/>
        <v>58</v>
      </c>
      <c r="Q69" s="120">
        <f t="shared" si="4"/>
        <v>0</v>
      </c>
      <c r="R69" s="120">
        <f t="shared" si="4"/>
        <v>23</v>
      </c>
      <c r="S69" s="120">
        <f t="shared" si="4"/>
        <v>17</v>
      </c>
      <c r="T69" s="120">
        <f t="shared" si="4"/>
        <v>75</v>
      </c>
      <c r="U69" s="120">
        <f t="shared" si="4"/>
        <v>0</v>
      </c>
      <c r="V69" s="120">
        <f t="shared" si="4"/>
        <v>0</v>
      </c>
      <c r="W69" s="120">
        <f t="shared" si="4"/>
        <v>2</v>
      </c>
      <c r="X69" s="120">
        <f t="shared" si="4"/>
        <v>2</v>
      </c>
      <c r="Y69" s="120">
        <f t="shared" si="4"/>
        <v>0</v>
      </c>
      <c r="Z69" s="120">
        <f t="shared" si="4"/>
        <v>18</v>
      </c>
      <c r="AA69" s="120">
        <f t="shared" si="4"/>
        <v>0</v>
      </c>
      <c r="AB69" s="120">
        <f t="shared" si="4"/>
        <v>0</v>
      </c>
      <c r="AC69" s="120">
        <f t="shared" si="4"/>
        <v>9</v>
      </c>
      <c r="AD69" s="120">
        <f t="shared" si="4"/>
        <v>2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1</v>
      </c>
      <c r="AI69" s="120">
        <f t="shared" si="4"/>
        <v>0</v>
      </c>
      <c r="AJ69" s="120">
        <f t="shared" si="4"/>
        <v>6</v>
      </c>
      <c r="AK69" s="120">
        <f t="shared" si="4"/>
        <v>0</v>
      </c>
      <c r="AL69" s="120">
        <f t="shared" si="4"/>
        <v>61</v>
      </c>
      <c r="AM69" s="120">
        <f t="shared" si="4"/>
        <v>5</v>
      </c>
      <c r="AN69" s="120">
        <f t="shared" si="4"/>
        <v>39</v>
      </c>
      <c r="AO69" s="120">
        <f t="shared" si="4"/>
        <v>9</v>
      </c>
      <c r="AP69" s="120">
        <f t="shared" si="4"/>
        <v>2</v>
      </c>
      <c r="AR69" s="159"/>
    </row>
    <row r="70" spans="1:44" ht="12" customHeight="1" x14ac:dyDescent="0.2">
      <c r="A70" s="116" t="s">
        <v>104</v>
      </c>
      <c r="B70" s="117" t="s">
        <v>1133</v>
      </c>
      <c r="C70" s="119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>
        <v>1</v>
      </c>
    </row>
    <row r="71" spans="1:44" ht="12" customHeight="1" x14ac:dyDescent="0.2">
      <c r="A71" s="107" t="s">
        <v>1134</v>
      </c>
      <c r="B71" s="108" t="s">
        <v>1135</v>
      </c>
      <c r="C71" s="119">
        <f t="shared" ref="C71:C89" si="5">D71+E71+I71</f>
        <v>10</v>
      </c>
      <c r="D71" s="118">
        <v>5</v>
      </c>
      <c r="E71" s="118">
        <v>1</v>
      </c>
      <c r="F71" s="118"/>
      <c r="G71" s="118"/>
      <c r="H71" s="118"/>
      <c r="I71" s="118">
        <v>4</v>
      </c>
      <c r="J71" s="118"/>
      <c r="K71" s="118"/>
      <c r="L71" s="118"/>
      <c r="M71" s="118"/>
      <c r="N71" s="118"/>
      <c r="O71" s="118"/>
      <c r="P71" s="118"/>
      <c r="Q71" s="118"/>
      <c r="R71" s="118"/>
      <c r="S71" s="118">
        <v>4</v>
      </c>
      <c r="T71" s="118">
        <v>1</v>
      </c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>
        <v>3</v>
      </c>
      <c r="AM71" s="118"/>
      <c r="AN71" s="118"/>
      <c r="AO71" s="118"/>
      <c r="AP71" s="118">
        <v>3</v>
      </c>
      <c r="AR71" s="159"/>
    </row>
    <row r="72" spans="1:44" ht="12" customHeight="1" x14ac:dyDescent="0.2">
      <c r="A72" s="107" t="s">
        <v>1136</v>
      </c>
      <c r="B72" s="108" t="s">
        <v>1137</v>
      </c>
      <c r="C72" s="119">
        <f t="shared" si="5"/>
        <v>3</v>
      </c>
      <c r="D72" s="118">
        <v>1</v>
      </c>
      <c r="E72" s="118">
        <v>2</v>
      </c>
      <c r="F72" s="118">
        <v>1</v>
      </c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customHeight="1" x14ac:dyDescent="0.2">
      <c r="A73" s="107" t="s">
        <v>1138</v>
      </c>
      <c r="B73" s="108" t="s">
        <v>1139</v>
      </c>
      <c r="C73" s="119">
        <f t="shared" si="5"/>
        <v>2</v>
      </c>
      <c r="D73" s="118"/>
      <c r="E73" s="118">
        <v>1</v>
      </c>
      <c r="F73" s="118">
        <v>1</v>
      </c>
      <c r="G73" s="118"/>
      <c r="H73" s="118"/>
      <c r="I73" s="118">
        <v>1</v>
      </c>
      <c r="J73" s="118"/>
      <c r="K73" s="118"/>
      <c r="L73" s="118"/>
      <c r="M73" s="118"/>
      <c r="N73" s="118"/>
      <c r="O73" s="118"/>
      <c r="P73" s="118"/>
      <c r="Q73" s="118"/>
      <c r="R73" s="118">
        <v>1</v>
      </c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>
        <v>1</v>
      </c>
      <c r="AM73" s="118"/>
      <c r="AN73" s="118">
        <v>1</v>
      </c>
      <c r="AO73" s="118"/>
      <c r="AP73" s="118"/>
      <c r="AR73" s="159"/>
    </row>
    <row r="74" spans="1:44" ht="12" customHeight="1" x14ac:dyDescent="0.2">
      <c r="A74" s="107" t="s">
        <v>1140</v>
      </c>
      <c r="B74" s="108" t="s">
        <v>1141</v>
      </c>
      <c r="C74" s="119">
        <f t="shared" si="5"/>
        <v>7</v>
      </c>
      <c r="D74" s="118">
        <v>5</v>
      </c>
      <c r="E74" s="118">
        <v>1</v>
      </c>
      <c r="F74" s="118"/>
      <c r="G74" s="118"/>
      <c r="H74" s="118"/>
      <c r="I74" s="118">
        <v>1</v>
      </c>
      <c r="J74" s="118"/>
      <c r="K74" s="118"/>
      <c r="L74" s="118"/>
      <c r="M74" s="118"/>
      <c r="N74" s="118"/>
      <c r="O74" s="118"/>
      <c r="P74" s="118"/>
      <c r="Q74" s="118"/>
      <c r="R74" s="118">
        <v>1</v>
      </c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>
        <v>1</v>
      </c>
      <c r="AM74" s="118"/>
      <c r="AN74" s="118"/>
      <c r="AO74" s="118"/>
      <c r="AP74" s="118"/>
      <c r="AR74" s="159"/>
    </row>
    <row r="75" spans="1:44" ht="12" customHeight="1" x14ac:dyDescent="0.2">
      <c r="A75" s="107" t="s">
        <v>1142</v>
      </c>
      <c r="B75" s="108" t="s">
        <v>1143</v>
      </c>
      <c r="C75" s="119">
        <f t="shared" si="5"/>
        <v>19</v>
      </c>
      <c r="D75" s="118">
        <v>10</v>
      </c>
      <c r="E75" s="118">
        <v>3</v>
      </c>
      <c r="F75" s="118"/>
      <c r="G75" s="118"/>
      <c r="H75" s="118"/>
      <c r="I75" s="118">
        <v>6</v>
      </c>
      <c r="J75" s="118"/>
      <c r="K75" s="118"/>
      <c r="L75" s="118"/>
      <c r="M75" s="118"/>
      <c r="N75" s="118"/>
      <c r="O75" s="118"/>
      <c r="P75" s="118">
        <v>2</v>
      </c>
      <c r="Q75" s="118"/>
      <c r="R75" s="118">
        <v>2</v>
      </c>
      <c r="S75" s="118">
        <v>1</v>
      </c>
      <c r="T75" s="118">
        <v>3</v>
      </c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>
        <v>3</v>
      </c>
      <c r="AM75" s="118"/>
      <c r="AN75" s="118"/>
      <c r="AO75" s="118"/>
      <c r="AP75" s="118">
        <v>1</v>
      </c>
      <c r="AR75" s="159"/>
    </row>
    <row r="76" spans="1:44" ht="12" customHeight="1" x14ac:dyDescent="0.2">
      <c r="A76" s="107" t="s">
        <v>1144</v>
      </c>
      <c r="B76" s="108" t="s">
        <v>1145</v>
      </c>
      <c r="C76" s="119">
        <f t="shared" si="5"/>
        <v>39</v>
      </c>
      <c r="D76" s="118">
        <v>18</v>
      </c>
      <c r="E76" s="118">
        <v>16</v>
      </c>
      <c r="F76" s="118">
        <v>2</v>
      </c>
      <c r="G76" s="118">
        <v>2</v>
      </c>
      <c r="H76" s="118"/>
      <c r="I76" s="118">
        <v>5</v>
      </c>
      <c r="J76" s="118"/>
      <c r="K76" s="118"/>
      <c r="L76" s="118"/>
      <c r="M76" s="118"/>
      <c r="N76" s="118"/>
      <c r="O76" s="118"/>
      <c r="P76" s="118">
        <v>1</v>
      </c>
      <c r="Q76" s="118"/>
      <c r="R76" s="118"/>
      <c r="S76" s="118">
        <v>1</v>
      </c>
      <c r="T76" s="118">
        <v>2</v>
      </c>
      <c r="U76" s="118"/>
      <c r="V76" s="118"/>
      <c r="W76" s="118"/>
      <c r="X76" s="118"/>
      <c r="Y76" s="118"/>
      <c r="Z76" s="118"/>
      <c r="AA76" s="118"/>
      <c r="AB76" s="118"/>
      <c r="AC76" s="118">
        <v>1</v>
      </c>
      <c r="AD76" s="118"/>
      <c r="AE76" s="118"/>
      <c r="AF76" s="118"/>
      <c r="AG76" s="118"/>
      <c r="AH76" s="118"/>
      <c r="AI76" s="118"/>
      <c r="AJ76" s="118"/>
      <c r="AK76" s="118"/>
      <c r="AL76" s="118">
        <v>2</v>
      </c>
      <c r="AM76" s="118"/>
      <c r="AN76" s="118">
        <v>1</v>
      </c>
      <c r="AO76" s="118"/>
      <c r="AP76" s="118"/>
      <c r="AR76" s="159"/>
    </row>
    <row r="77" spans="1:44" ht="12" customHeight="1" x14ac:dyDescent="0.2">
      <c r="A77" s="107" t="s">
        <v>1146</v>
      </c>
      <c r="B77" s="108" t="s">
        <v>1147</v>
      </c>
      <c r="C77" s="119">
        <f t="shared" si="5"/>
        <v>1</v>
      </c>
      <c r="D77" s="118">
        <v>1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customHeight="1" x14ac:dyDescent="0.2">
      <c r="A78" s="107" t="s">
        <v>1148</v>
      </c>
      <c r="B78" s="108" t="s">
        <v>1149</v>
      </c>
      <c r="C78" s="119">
        <f t="shared" si="5"/>
        <v>84</v>
      </c>
      <c r="D78" s="118">
        <v>55</v>
      </c>
      <c r="E78" s="118">
        <v>19</v>
      </c>
      <c r="F78" s="118"/>
      <c r="G78" s="118"/>
      <c r="H78" s="118">
        <v>1</v>
      </c>
      <c r="I78" s="118">
        <v>10</v>
      </c>
      <c r="J78" s="118"/>
      <c r="K78" s="118"/>
      <c r="L78" s="118"/>
      <c r="M78" s="118"/>
      <c r="N78" s="118">
        <v>1</v>
      </c>
      <c r="O78" s="118">
        <v>2</v>
      </c>
      <c r="P78" s="118">
        <v>2</v>
      </c>
      <c r="Q78" s="118"/>
      <c r="R78" s="118">
        <v>3</v>
      </c>
      <c r="S78" s="118"/>
      <c r="T78" s="118">
        <v>3</v>
      </c>
      <c r="U78" s="118"/>
      <c r="V78" s="118"/>
      <c r="W78" s="118"/>
      <c r="X78" s="118"/>
      <c r="Y78" s="118"/>
      <c r="Z78" s="118"/>
      <c r="AA78" s="118"/>
      <c r="AB78" s="118"/>
      <c r="AC78" s="118">
        <v>2</v>
      </c>
      <c r="AD78" s="118"/>
      <c r="AE78" s="118"/>
      <c r="AF78" s="118">
        <v>1</v>
      </c>
      <c r="AG78" s="118"/>
      <c r="AH78" s="118"/>
      <c r="AI78" s="118"/>
      <c r="AJ78" s="118">
        <v>1</v>
      </c>
      <c r="AK78" s="118"/>
      <c r="AL78" s="118">
        <v>4</v>
      </c>
      <c r="AM78" s="118">
        <v>1</v>
      </c>
      <c r="AN78" s="118"/>
      <c r="AO78" s="118"/>
      <c r="AP78" s="118"/>
      <c r="AR78" s="159"/>
    </row>
    <row r="79" spans="1:44" ht="12" customHeight="1" x14ac:dyDescent="0.2">
      <c r="A79" s="107" t="s">
        <v>1150</v>
      </c>
      <c r="B79" s="108" t="s">
        <v>1151</v>
      </c>
      <c r="C79" s="119">
        <f t="shared" si="5"/>
        <v>1</v>
      </c>
      <c r="D79" s="118">
        <v>1</v>
      </c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customHeight="1" x14ac:dyDescent="0.2">
      <c r="A80" s="107" t="s">
        <v>1152</v>
      </c>
      <c r="B80" s="108" t="s">
        <v>1153</v>
      </c>
      <c r="C80" s="119">
        <f t="shared" si="5"/>
        <v>2</v>
      </c>
      <c r="D80" s="118"/>
      <c r="E80" s="118">
        <v>2</v>
      </c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customHeight="1" x14ac:dyDescent="0.2">
      <c r="A81" s="107" t="s">
        <v>1154</v>
      </c>
      <c r="B81" s="108" t="s">
        <v>1155</v>
      </c>
      <c r="C81" s="119">
        <f t="shared" si="5"/>
        <v>5</v>
      </c>
      <c r="D81" s="118">
        <v>2</v>
      </c>
      <c r="E81" s="118">
        <v>2</v>
      </c>
      <c r="F81" s="118"/>
      <c r="G81" s="118"/>
      <c r="H81" s="118"/>
      <c r="I81" s="118">
        <v>1</v>
      </c>
      <c r="J81" s="118">
        <v>1</v>
      </c>
      <c r="K81" s="118"/>
      <c r="L81" s="118"/>
      <c r="M81" s="118"/>
      <c r="N81" s="118"/>
      <c r="O81" s="118"/>
      <c r="P81" s="118"/>
      <c r="Q81" s="118"/>
      <c r="R81" s="118">
        <v>1</v>
      </c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>
        <v>1</v>
      </c>
      <c r="AD81" s="118"/>
      <c r="AE81" s="118"/>
      <c r="AF81" s="118"/>
      <c r="AG81" s="118"/>
      <c r="AH81" s="118"/>
      <c r="AI81" s="118"/>
      <c r="AJ81" s="118">
        <v>1</v>
      </c>
      <c r="AK81" s="118"/>
      <c r="AL81" s="118"/>
      <c r="AM81" s="118"/>
      <c r="AN81" s="118"/>
      <c r="AO81" s="118"/>
      <c r="AP81" s="118"/>
      <c r="AR81" s="159"/>
    </row>
    <row r="82" spans="1:44" ht="12" customHeight="1" x14ac:dyDescent="0.2">
      <c r="A82" s="107" t="s">
        <v>1156</v>
      </c>
      <c r="B82" s="108" t="s">
        <v>1157</v>
      </c>
      <c r="C82" s="119">
        <f t="shared" si="5"/>
        <v>10</v>
      </c>
      <c r="D82" s="118">
        <v>6</v>
      </c>
      <c r="E82" s="118">
        <v>2</v>
      </c>
      <c r="F82" s="118"/>
      <c r="G82" s="118"/>
      <c r="H82" s="118"/>
      <c r="I82" s="118">
        <v>2</v>
      </c>
      <c r="J82" s="118"/>
      <c r="K82" s="118"/>
      <c r="L82" s="118"/>
      <c r="M82" s="118"/>
      <c r="N82" s="118"/>
      <c r="O82" s="118"/>
      <c r="P82" s="118"/>
      <c r="Q82" s="118"/>
      <c r="R82" s="118">
        <v>1</v>
      </c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>
        <v>2</v>
      </c>
      <c r="AM82" s="118"/>
      <c r="AN82" s="118">
        <v>1</v>
      </c>
      <c r="AO82" s="118"/>
      <c r="AP82" s="118"/>
      <c r="AR82" s="159"/>
    </row>
    <row r="83" spans="1:44" ht="12" customHeight="1" x14ac:dyDescent="0.2">
      <c r="A83" s="107" t="s">
        <v>676</v>
      </c>
      <c r="B83" s="108" t="s">
        <v>1158</v>
      </c>
      <c r="C83" s="119">
        <f t="shared" si="5"/>
        <v>12</v>
      </c>
      <c r="D83" s="118">
        <v>9</v>
      </c>
      <c r="E83" s="118">
        <v>2</v>
      </c>
      <c r="F83" s="118">
        <v>2</v>
      </c>
      <c r="G83" s="118"/>
      <c r="H83" s="118"/>
      <c r="I83" s="118">
        <v>1</v>
      </c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>
        <v>1</v>
      </c>
      <c r="AM83" s="118"/>
      <c r="AN83" s="118">
        <v>1</v>
      </c>
      <c r="AO83" s="118"/>
      <c r="AP83" s="118"/>
      <c r="AR83" s="159"/>
    </row>
    <row r="84" spans="1:44" ht="12" customHeight="1" x14ac:dyDescent="0.2">
      <c r="A84" s="107" t="s">
        <v>1159</v>
      </c>
      <c r="B84" s="108" t="s">
        <v>1160</v>
      </c>
      <c r="C84" s="119">
        <f t="shared" si="5"/>
        <v>3</v>
      </c>
      <c r="D84" s="118">
        <v>1</v>
      </c>
      <c r="E84" s="118">
        <v>1</v>
      </c>
      <c r="F84" s="118"/>
      <c r="G84" s="118"/>
      <c r="H84" s="118"/>
      <c r="I84" s="118">
        <v>1</v>
      </c>
      <c r="J84" s="118"/>
      <c r="K84" s="118"/>
      <c r="L84" s="118"/>
      <c r="M84" s="118"/>
      <c r="N84" s="118"/>
      <c r="O84" s="118"/>
      <c r="P84" s="118">
        <v>1</v>
      </c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>
        <v>1</v>
      </c>
      <c r="AM84" s="118"/>
      <c r="AN84" s="118"/>
      <c r="AO84" s="118"/>
      <c r="AP84" s="118"/>
      <c r="AR84" s="159"/>
    </row>
    <row r="85" spans="1:44" ht="12" customHeight="1" x14ac:dyDescent="0.2">
      <c r="A85" s="107" t="s">
        <v>1161</v>
      </c>
      <c r="B85" s="108" t="s">
        <v>1162</v>
      </c>
      <c r="C85" s="119">
        <f t="shared" si="5"/>
        <v>0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customHeight="1" x14ac:dyDescent="0.2">
      <c r="A86" s="107" t="s">
        <v>1163</v>
      </c>
      <c r="B86" s="108" t="s">
        <v>1164</v>
      </c>
      <c r="C86" s="119">
        <f t="shared" si="5"/>
        <v>1</v>
      </c>
      <c r="D86" s="118">
        <v>1</v>
      </c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customHeight="1" x14ac:dyDescent="0.2">
      <c r="A87" s="107" t="s">
        <v>1165</v>
      </c>
      <c r="B87" s="108" t="s">
        <v>1166</v>
      </c>
      <c r="C87" s="119">
        <f t="shared" si="5"/>
        <v>4</v>
      </c>
      <c r="D87" s="118">
        <v>3</v>
      </c>
      <c r="E87" s="118">
        <v>1</v>
      </c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customHeight="1" x14ac:dyDescent="0.2">
      <c r="A88" s="107" t="s">
        <v>104</v>
      </c>
      <c r="B88" s="108" t="s">
        <v>1078</v>
      </c>
      <c r="C88" s="119">
        <f t="shared" si="5"/>
        <v>27</v>
      </c>
      <c r="D88" s="118">
        <v>14</v>
      </c>
      <c r="E88" s="118">
        <v>9</v>
      </c>
      <c r="F88" s="118"/>
      <c r="G88" s="118"/>
      <c r="H88" s="118"/>
      <c r="I88" s="118">
        <v>4</v>
      </c>
      <c r="J88" s="118"/>
      <c r="K88" s="118"/>
      <c r="L88" s="118"/>
      <c r="M88" s="118"/>
      <c r="N88" s="118"/>
      <c r="O88" s="118"/>
      <c r="P88" s="118">
        <v>2</v>
      </c>
      <c r="Q88" s="118"/>
      <c r="R88" s="118">
        <v>1</v>
      </c>
      <c r="S88" s="118"/>
      <c r="T88" s="118">
        <v>3</v>
      </c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>
        <v>1</v>
      </c>
      <c r="AM88" s="118"/>
      <c r="AN88" s="118">
        <v>1</v>
      </c>
      <c r="AO88" s="118"/>
      <c r="AP88" s="118"/>
      <c r="AR88" s="159"/>
    </row>
    <row r="89" spans="1:44" ht="12" customHeight="1" x14ac:dyDescent="0.2">
      <c r="A89" s="107" t="s">
        <v>104</v>
      </c>
      <c r="B89" s="108" t="s">
        <v>1079</v>
      </c>
      <c r="C89" s="119">
        <f t="shared" si="5"/>
        <v>230</v>
      </c>
      <c r="D89" s="120">
        <f t="shared" ref="D89:AP89" si="6">SUM(D71:D88)</f>
        <v>132</v>
      </c>
      <c r="E89" s="120">
        <f t="shared" si="6"/>
        <v>62</v>
      </c>
      <c r="F89" s="120">
        <f t="shared" si="6"/>
        <v>6</v>
      </c>
      <c r="G89" s="120">
        <f t="shared" si="6"/>
        <v>2</v>
      </c>
      <c r="H89" s="120">
        <f t="shared" si="6"/>
        <v>1</v>
      </c>
      <c r="I89" s="120">
        <f t="shared" si="6"/>
        <v>36</v>
      </c>
      <c r="J89" s="120">
        <f t="shared" si="6"/>
        <v>1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1</v>
      </c>
      <c r="O89" s="120">
        <f t="shared" si="6"/>
        <v>2</v>
      </c>
      <c r="P89" s="120">
        <f t="shared" si="6"/>
        <v>8</v>
      </c>
      <c r="Q89" s="120">
        <f t="shared" si="6"/>
        <v>0</v>
      </c>
      <c r="R89" s="120">
        <f t="shared" si="6"/>
        <v>10</v>
      </c>
      <c r="S89" s="120">
        <f t="shared" si="6"/>
        <v>6</v>
      </c>
      <c r="T89" s="120">
        <f t="shared" si="6"/>
        <v>12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4</v>
      </c>
      <c r="AD89" s="120">
        <f t="shared" si="6"/>
        <v>0</v>
      </c>
      <c r="AE89" s="120">
        <f t="shared" si="6"/>
        <v>0</v>
      </c>
      <c r="AF89" s="120">
        <f t="shared" si="6"/>
        <v>1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2</v>
      </c>
      <c r="AK89" s="120">
        <f t="shared" si="6"/>
        <v>0</v>
      </c>
      <c r="AL89" s="120">
        <f t="shared" si="6"/>
        <v>19</v>
      </c>
      <c r="AM89" s="120">
        <f t="shared" si="6"/>
        <v>1</v>
      </c>
      <c r="AN89" s="120">
        <f t="shared" si="6"/>
        <v>5</v>
      </c>
      <c r="AO89" s="120">
        <f t="shared" si="6"/>
        <v>0</v>
      </c>
      <c r="AP89" s="120">
        <f t="shared" si="6"/>
        <v>4</v>
      </c>
      <c r="AR89" s="159"/>
    </row>
    <row r="90" spans="1:44" ht="12" customHeight="1" x14ac:dyDescent="0.2">
      <c r="A90" s="116" t="s">
        <v>104</v>
      </c>
      <c r="B90" s="117" t="s">
        <v>1167</v>
      </c>
      <c r="C90" s="119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>
        <v>1</v>
      </c>
    </row>
    <row r="91" spans="1:44" ht="12" customHeight="1" x14ac:dyDescent="0.2">
      <c r="A91" s="107" t="s">
        <v>1168</v>
      </c>
      <c r="B91" s="108" t="s">
        <v>1169</v>
      </c>
      <c r="C91" s="119">
        <f t="shared" ref="C91:C138" si="7">D91+E91+I91</f>
        <v>85</v>
      </c>
      <c r="D91" s="118">
        <v>50</v>
      </c>
      <c r="E91" s="118">
        <v>20</v>
      </c>
      <c r="F91" s="118">
        <v>5</v>
      </c>
      <c r="G91" s="118">
        <v>1</v>
      </c>
      <c r="H91" s="118">
        <v>2</v>
      </c>
      <c r="I91" s="118">
        <v>15</v>
      </c>
      <c r="J91" s="118"/>
      <c r="K91" s="118"/>
      <c r="L91" s="118"/>
      <c r="M91" s="118"/>
      <c r="N91" s="118">
        <v>2</v>
      </c>
      <c r="O91" s="118"/>
      <c r="P91" s="118">
        <v>6</v>
      </c>
      <c r="Q91" s="118"/>
      <c r="R91" s="118">
        <v>4</v>
      </c>
      <c r="S91" s="118">
        <v>1</v>
      </c>
      <c r="T91" s="118">
        <v>9</v>
      </c>
      <c r="U91" s="118"/>
      <c r="V91" s="118"/>
      <c r="W91" s="118"/>
      <c r="X91" s="118"/>
      <c r="Y91" s="118"/>
      <c r="Z91" s="118"/>
      <c r="AA91" s="118"/>
      <c r="AB91" s="118"/>
      <c r="AC91" s="118">
        <v>1</v>
      </c>
      <c r="AD91" s="118"/>
      <c r="AE91" s="118"/>
      <c r="AF91" s="118"/>
      <c r="AG91" s="118"/>
      <c r="AH91" s="118"/>
      <c r="AI91" s="118"/>
      <c r="AJ91" s="118">
        <v>1</v>
      </c>
      <c r="AK91" s="118"/>
      <c r="AL91" s="118">
        <v>5</v>
      </c>
      <c r="AM91" s="118"/>
      <c r="AN91" s="118">
        <v>4</v>
      </c>
      <c r="AO91" s="118"/>
      <c r="AP91" s="118"/>
      <c r="AR91" s="159"/>
    </row>
    <row r="92" spans="1:44" ht="12" customHeight="1" x14ac:dyDescent="0.2">
      <c r="A92" s="107" t="s">
        <v>681</v>
      </c>
      <c r="B92" s="108" t="s">
        <v>1170</v>
      </c>
      <c r="C92" s="119">
        <f t="shared" si="7"/>
        <v>19</v>
      </c>
      <c r="D92" s="118">
        <v>12</v>
      </c>
      <c r="E92" s="118">
        <v>4</v>
      </c>
      <c r="F92" s="118"/>
      <c r="G92" s="118">
        <v>1</v>
      </c>
      <c r="H92" s="118"/>
      <c r="I92" s="118">
        <v>3</v>
      </c>
      <c r="J92" s="118"/>
      <c r="K92" s="118"/>
      <c r="L92" s="118"/>
      <c r="M92" s="118"/>
      <c r="N92" s="118"/>
      <c r="O92" s="118"/>
      <c r="P92" s="118">
        <v>1</v>
      </c>
      <c r="Q92" s="118"/>
      <c r="R92" s="118"/>
      <c r="S92" s="118">
        <v>2</v>
      </c>
      <c r="T92" s="118">
        <v>1</v>
      </c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>
        <v>2</v>
      </c>
      <c r="AM92" s="118"/>
      <c r="AN92" s="118">
        <v>2</v>
      </c>
      <c r="AO92" s="118"/>
      <c r="AP92" s="118"/>
      <c r="AR92" s="159"/>
    </row>
    <row r="93" spans="1:44" ht="12" customHeight="1" x14ac:dyDescent="0.2">
      <c r="A93" s="107" t="s">
        <v>714</v>
      </c>
      <c r="B93" s="108" t="s">
        <v>1171</v>
      </c>
      <c r="C93" s="119">
        <f t="shared" si="7"/>
        <v>35</v>
      </c>
      <c r="D93" s="118">
        <v>15</v>
      </c>
      <c r="E93" s="118">
        <v>7</v>
      </c>
      <c r="F93" s="118">
        <v>2</v>
      </c>
      <c r="G93" s="118"/>
      <c r="H93" s="118">
        <v>2</v>
      </c>
      <c r="I93" s="118">
        <v>13</v>
      </c>
      <c r="J93" s="118">
        <v>1</v>
      </c>
      <c r="K93" s="118"/>
      <c r="L93" s="118"/>
      <c r="M93" s="118"/>
      <c r="N93" s="118">
        <v>1</v>
      </c>
      <c r="O93" s="118">
        <v>1</v>
      </c>
      <c r="P93" s="118">
        <v>2</v>
      </c>
      <c r="Q93" s="118"/>
      <c r="R93" s="118">
        <v>4</v>
      </c>
      <c r="S93" s="118">
        <v>2</v>
      </c>
      <c r="T93" s="118">
        <v>5</v>
      </c>
      <c r="U93" s="118"/>
      <c r="V93" s="118"/>
      <c r="W93" s="118"/>
      <c r="X93" s="118"/>
      <c r="Y93" s="118"/>
      <c r="Z93" s="118"/>
      <c r="AA93" s="118"/>
      <c r="AB93" s="118"/>
      <c r="AC93" s="118">
        <v>3</v>
      </c>
      <c r="AD93" s="118"/>
      <c r="AE93" s="118"/>
      <c r="AF93" s="118">
        <v>3</v>
      </c>
      <c r="AG93" s="118"/>
      <c r="AH93" s="118"/>
      <c r="AI93" s="118"/>
      <c r="AJ93" s="118"/>
      <c r="AK93" s="118"/>
      <c r="AL93" s="118">
        <v>5</v>
      </c>
      <c r="AM93" s="118"/>
      <c r="AN93" s="118">
        <v>5</v>
      </c>
      <c r="AO93" s="118"/>
      <c r="AP93" s="118"/>
      <c r="AR93" s="159"/>
    </row>
    <row r="94" spans="1:44" ht="12" customHeight="1" x14ac:dyDescent="0.2">
      <c r="A94" s="107" t="s">
        <v>1172</v>
      </c>
      <c r="B94" s="108" t="s">
        <v>1173</v>
      </c>
      <c r="C94" s="119">
        <f t="shared" si="7"/>
        <v>51</v>
      </c>
      <c r="D94" s="118">
        <v>20</v>
      </c>
      <c r="E94" s="118">
        <v>14</v>
      </c>
      <c r="F94" s="118"/>
      <c r="G94" s="118">
        <v>1</v>
      </c>
      <c r="H94" s="118">
        <v>4</v>
      </c>
      <c r="I94" s="118">
        <v>17</v>
      </c>
      <c r="J94" s="118"/>
      <c r="K94" s="118">
        <v>1</v>
      </c>
      <c r="L94" s="118"/>
      <c r="M94" s="118"/>
      <c r="N94" s="118">
        <v>1</v>
      </c>
      <c r="O94" s="118"/>
      <c r="P94" s="118">
        <v>4</v>
      </c>
      <c r="Q94" s="118"/>
      <c r="R94" s="118">
        <v>10</v>
      </c>
      <c r="S94" s="118">
        <v>2</v>
      </c>
      <c r="T94" s="118">
        <v>6</v>
      </c>
      <c r="U94" s="118"/>
      <c r="V94" s="118"/>
      <c r="W94" s="118"/>
      <c r="X94" s="118"/>
      <c r="Y94" s="118"/>
      <c r="Z94" s="118">
        <v>1</v>
      </c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>
        <v>11</v>
      </c>
      <c r="AM94" s="118"/>
      <c r="AN94" s="118">
        <v>7</v>
      </c>
      <c r="AO94" s="118"/>
      <c r="AP94" s="118">
        <v>2</v>
      </c>
      <c r="AR94" s="159"/>
    </row>
    <row r="95" spans="1:44" ht="12" customHeight="1" x14ac:dyDescent="0.2">
      <c r="A95" s="107" t="s">
        <v>1174</v>
      </c>
      <c r="B95" s="108" t="s">
        <v>1175</v>
      </c>
      <c r="C95" s="119">
        <f t="shared" si="7"/>
        <v>3</v>
      </c>
      <c r="D95" s="118"/>
      <c r="E95" s="118"/>
      <c r="F95" s="118"/>
      <c r="G95" s="118"/>
      <c r="H95" s="118"/>
      <c r="I95" s="118">
        <v>3</v>
      </c>
      <c r="J95" s="118"/>
      <c r="K95" s="118"/>
      <c r="L95" s="118"/>
      <c r="M95" s="118"/>
      <c r="N95" s="118"/>
      <c r="O95" s="118"/>
      <c r="P95" s="118">
        <v>3</v>
      </c>
      <c r="Q95" s="118"/>
      <c r="R95" s="118"/>
      <c r="S95" s="118"/>
      <c r="T95" s="118">
        <v>3</v>
      </c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customHeight="1" x14ac:dyDescent="0.2">
      <c r="A96" s="107" t="s">
        <v>683</v>
      </c>
      <c r="B96" s="108" t="s">
        <v>1176</v>
      </c>
      <c r="C96" s="119">
        <f t="shared" si="7"/>
        <v>22</v>
      </c>
      <c r="D96" s="118">
        <v>9</v>
      </c>
      <c r="E96" s="118">
        <v>8</v>
      </c>
      <c r="F96" s="118">
        <v>2</v>
      </c>
      <c r="G96" s="118">
        <v>1</v>
      </c>
      <c r="H96" s="118"/>
      <c r="I96" s="118">
        <v>5</v>
      </c>
      <c r="J96" s="118"/>
      <c r="K96" s="118"/>
      <c r="L96" s="118"/>
      <c r="M96" s="118"/>
      <c r="N96" s="118"/>
      <c r="O96" s="118"/>
      <c r="P96" s="118">
        <v>3</v>
      </c>
      <c r="Q96" s="118"/>
      <c r="R96" s="118">
        <v>2</v>
      </c>
      <c r="S96" s="118"/>
      <c r="T96" s="118">
        <v>3</v>
      </c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>
        <v>2</v>
      </c>
      <c r="AM96" s="118"/>
      <c r="AN96" s="118">
        <v>2</v>
      </c>
      <c r="AO96" s="118"/>
      <c r="AP96" s="118"/>
      <c r="AR96" s="159"/>
    </row>
    <row r="97" spans="1:44" ht="12" customHeight="1" x14ac:dyDescent="0.2">
      <c r="A97" s="107" t="s">
        <v>684</v>
      </c>
      <c r="B97" s="108" t="s">
        <v>1177</v>
      </c>
      <c r="C97" s="119">
        <f t="shared" si="7"/>
        <v>8</v>
      </c>
      <c r="D97" s="118">
        <v>4</v>
      </c>
      <c r="E97" s="118">
        <v>3</v>
      </c>
      <c r="F97" s="118"/>
      <c r="G97" s="118"/>
      <c r="H97" s="118"/>
      <c r="I97" s="118">
        <v>1</v>
      </c>
      <c r="J97" s="118"/>
      <c r="K97" s="118"/>
      <c r="L97" s="118"/>
      <c r="M97" s="118"/>
      <c r="N97" s="118"/>
      <c r="O97" s="118"/>
      <c r="P97" s="118">
        <v>1</v>
      </c>
      <c r="Q97" s="118"/>
      <c r="R97" s="118"/>
      <c r="S97" s="118"/>
      <c r="T97" s="118">
        <v>1</v>
      </c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customHeight="1" x14ac:dyDescent="0.2">
      <c r="A98" s="107" t="s">
        <v>729</v>
      </c>
      <c r="B98" s="108" t="s">
        <v>1178</v>
      </c>
      <c r="C98" s="119">
        <f t="shared" si="7"/>
        <v>44</v>
      </c>
      <c r="D98" s="118">
        <v>16</v>
      </c>
      <c r="E98" s="118">
        <v>8</v>
      </c>
      <c r="F98" s="118">
        <v>1</v>
      </c>
      <c r="G98" s="118"/>
      <c r="H98" s="118">
        <v>2</v>
      </c>
      <c r="I98" s="118">
        <v>20</v>
      </c>
      <c r="J98" s="118">
        <v>1</v>
      </c>
      <c r="K98" s="118"/>
      <c r="L98" s="118"/>
      <c r="M98" s="118"/>
      <c r="N98" s="118"/>
      <c r="O98" s="118"/>
      <c r="P98" s="118">
        <v>7</v>
      </c>
      <c r="Q98" s="118"/>
      <c r="R98" s="118">
        <v>6</v>
      </c>
      <c r="S98" s="118">
        <v>7</v>
      </c>
      <c r="T98" s="118">
        <v>7</v>
      </c>
      <c r="U98" s="118"/>
      <c r="V98" s="118"/>
      <c r="W98" s="118"/>
      <c r="X98" s="118">
        <v>1</v>
      </c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>
        <v>13</v>
      </c>
      <c r="AM98" s="118"/>
      <c r="AN98" s="118">
        <v>7</v>
      </c>
      <c r="AO98" s="118"/>
      <c r="AP98" s="118">
        <v>3</v>
      </c>
      <c r="AR98" s="159"/>
    </row>
    <row r="99" spans="1:44" ht="12" customHeight="1" x14ac:dyDescent="0.2">
      <c r="A99" s="107" t="s">
        <v>727</v>
      </c>
      <c r="B99" s="108" t="s">
        <v>1179</v>
      </c>
      <c r="C99" s="119">
        <f t="shared" si="7"/>
        <v>24</v>
      </c>
      <c r="D99" s="118">
        <v>9</v>
      </c>
      <c r="E99" s="118">
        <v>4</v>
      </c>
      <c r="F99" s="118"/>
      <c r="G99" s="118"/>
      <c r="H99" s="118">
        <v>2</v>
      </c>
      <c r="I99" s="118">
        <v>11</v>
      </c>
      <c r="J99" s="118"/>
      <c r="K99" s="118"/>
      <c r="L99" s="118"/>
      <c r="M99" s="118"/>
      <c r="N99" s="118"/>
      <c r="O99" s="118"/>
      <c r="P99" s="118">
        <v>4</v>
      </c>
      <c r="Q99" s="118"/>
      <c r="R99" s="118">
        <v>1</v>
      </c>
      <c r="S99" s="118">
        <v>6</v>
      </c>
      <c r="T99" s="118">
        <v>4</v>
      </c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>
        <v>7</v>
      </c>
      <c r="AM99" s="118"/>
      <c r="AN99" s="118">
        <v>6</v>
      </c>
      <c r="AO99" s="118"/>
      <c r="AP99" s="118"/>
      <c r="AR99" s="159"/>
    </row>
    <row r="100" spans="1:44" ht="12" customHeight="1" x14ac:dyDescent="0.2">
      <c r="A100" s="107" t="s">
        <v>685</v>
      </c>
      <c r="B100" s="108" t="s">
        <v>1180</v>
      </c>
      <c r="C100" s="119">
        <f t="shared" si="7"/>
        <v>31</v>
      </c>
      <c r="D100" s="118">
        <v>15</v>
      </c>
      <c r="E100" s="118">
        <v>5</v>
      </c>
      <c r="F100" s="118">
        <v>2</v>
      </c>
      <c r="G100" s="118"/>
      <c r="H100" s="118">
        <v>1</v>
      </c>
      <c r="I100" s="118">
        <v>11</v>
      </c>
      <c r="J100" s="118">
        <v>1</v>
      </c>
      <c r="K100" s="118"/>
      <c r="L100" s="118"/>
      <c r="M100" s="118"/>
      <c r="N100" s="118">
        <v>1</v>
      </c>
      <c r="O100" s="118"/>
      <c r="P100" s="118">
        <v>6</v>
      </c>
      <c r="Q100" s="118"/>
      <c r="R100" s="118">
        <v>2</v>
      </c>
      <c r="S100" s="118">
        <v>1</v>
      </c>
      <c r="T100" s="118">
        <v>8</v>
      </c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>
        <v>3</v>
      </c>
      <c r="AM100" s="118"/>
      <c r="AN100" s="118">
        <v>2</v>
      </c>
      <c r="AO100" s="118"/>
      <c r="AP100" s="118">
        <v>1</v>
      </c>
      <c r="AR100" s="159"/>
    </row>
    <row r="101" spans="1:44" ht="12" customHeight="1" x14ac:dyDescent="0.2">
      <c r="A101" s="107" t="s">
        <v>1181</v>
      </c>
      <c r="B101" s="108" t="s">
        <v>1182</v>
      </c>
      <c r="C101" s="119">
        <f t="shared" si="7"/>
        <v>38</v>
      </c>
      <c r="D101" s="118">
        <v>19</v>
      </c>
      <c r="E101" s="118">
        <v>6</v>
      </c>
      <c r="F101" s="118"/>
      <c r="G101" s="118">
        <v>1</v>
      </c>
      <c r="H101" s="118"/>
      <c r="I101" s="118">
        <v>13</v>
      </c>
      <c r="J101" s="118"/>
      <c r="K101" s="118"/>
      <c r="L101" s="118"/>
      <c r="M101" s="118"/>
      <c r="N101" s="118">
        <v>1</v>
      </c>
      <c r="O101" s="118"/>
      <c r="P101" s="118">
        <v>8</v>
      </c>
      <c r="Q101" s="118"/>
      <c r="R101" s="118">
        <v>3</v>
      </c>
      <c r="S101" s="118">
        <v>1</v>
      </c>
      <c r="T101" s="118">
        <v>10</v>
      </c>
      <c r="U101" s="118"/>
      <c r="V101" s="118"/>
      <c r="W101" s="118"/>
      <c r="X101" s="118">
        <v>1</v>
      </c>
      <c r="Y101" s="118"/>
      <c r="Z101" s="118">
        <v>1</v>
      </c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>
        <v>3</v>
      </c>
      <c r="AM101" s="118"/>
      <c r="AN101" s="118">
        <v>2</v>
      </c>
      <c r="AO101" s="118"/>
      <c r="AP101" s="118"/>
      <c r="AR101" s="159"/>
    </row>
    <row r="102" spans="1:44" ht="12" customHeight="1" x14ac:dyDescent="0.2">
      <c r="A102" s="107" t="s">
        <v>1183</v>
      </c>
      <c r="B102" s="108" t="s">
        <v>1184</v>
      </c>
      <c r="C102" s="119">
        <f t="shared" si="7"/>
        <v>53</v>
      </c>
      <c r="D102" s="118">
        <v>14</v>
      </c>
      <c r="E102" s="118">
        <v>17</v>
      </c>
      <c r="F102" s="118">
        <v>3</v>
      </c>
      <c r="G102" s="118">
        <v>1</v>
      </c>
      <c r="H102" s="118">
        <v>6</v>
      </c>
      <c r="I102" s="118">
        <v>22</v>
      </c>
      <c r="J102" s="118">
        <v>1</v>
      </c>
      <c r="K102" s="118"/>
      <c r="L102" s="118"/>
      <c r="M102" s="118"/>
      <c r="N102" s="118">
        <v>1</v>
      </c>
      <c r="O102" s="118">
        <v>4</v>
      </c>
      <c r="P102" s="118">
        <v>9</v>
      </c>
      <c r="Q102" s="118"/>
      <c r="R102" s="118">
        <v>6</v>
      </c>
      <c r="S102" s="118">
        <v>1</v>
      </c>
      <c r="T102" s="118">
        <v>14</v>
      </c>
      <c r="U102" s="118"/>
      <c r="V102" s="118"/>
      <c r="W102" s="118"/>
      <c r="X102" s="118"/>
      <c r="Y102" s="118"/>
      <c r="Z102" s="118"/>
      <c r="AA102" s="118"/>
      <c r="AB102" s="118"/>
      <c r="AC102" s="118">
        <v>1</v>
      </c>
      <c r="AD102" s="118"/>
      <c r="AE102" s="118"/>
      <c r="AF102" s="118"/>
      <c r="AG102" s="118"/>
      <c r="AH102" s="118"/>
      <c r="AI102" s="118"/>
      <c r="AJ102" s="118">
        <v>1</v>
      </c>
      <c r="AK102" s="118"/>
      <c r="AL102" s="118">
        <v>7</v>
      </c>
      <c r="AM102" s="118"/>
      <c r="AN102" s="118">
        <v>4</v>
      </c>
      <c r="AO102" s="118"/>
      <c r="AP102" s="118">
        <v>1</v>
      </c>
      <c r="AR102" s="159"/>
    </row>
    <row r="103" spans="1:44" ht="12" customHeight="1" x14ac:dyDescent="0.2">
      <c r="A103" s="107" t="s">
        <v>1185</v>
      </c>
      <c r="B103" s="108" t="s">
        <v>1186</v>
      </c>
      <c r="C103" s="119">
        <f t="shared" si="7"/>
        <v>59</v>
      </c>
      <c r="D103" s="118">
        <v>24</v>
      </c>
      <c r="E103" s="118">
        <v>11</v>
      </c>
      <c r="F103" s="118">
        <v>1</v>
      </c>
      <c r="G103" s="118">
        <v>1</v>
      </c>
      <c r="H103" s="118">
        <v>2</v>
      </c>
      <c r="I103" s="118">
        <v>24</v>
      </c>
      <c r="J103" s="118"/>
      <c r="K103" s="118"/>
      <c r="L103" s="118"/>
      <c r="M103" s="118"/>
      <c r="N103" s="118"/>
      <c r="O103" s="118"/>
      <c r="P103" s="118">
        <v>13</v>
      </c>
      <c r="Q103" s="118"/>
      <c r="R103" s="118">
        <v>7</v>
      </c>
      <c r="S103" s="118">
        <v>4</v>
      </c>
      <c r="T103" s="118">
        <v>14</v>
      </c>
      <c r="U103" s="118"/>
      <c r="V103" s="118"/>
      <c r="W103" s="118"/>
      <c r="X103" s="118">
        <v>1</v>
      </c>
      <c r="Y103" s="118"/>
      <c r="Z103" s="118">
        <v>2</v>
      </c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>
        <v>10</v>
      </c>
      <c r="AM103" s="118">
        <v>1</v>
      </c>
      <c r="AN103" s="118">
        <v>6</v>
      </c>
      <c r="AO103" s="118"/>
      <c r="AP103" s="118">
        <v>2</v>
      </c>
      <c r="AR103" s="159"/>
    </row>
    <row r="104" spans="1:44" ht="12" customHeight="1" x14ac:dyDescent="0.2">
      <c r="A104" s="107" t="s">
        <v>1187</v>
      </c>
      <c r="B104" s="108" t="s">
        <v>1188</v>
      </c>
      <c r="C104" s="119">
        <f t="shared" si="7"/>
        <v>37</v>
      </c>
      <c r="D104" s="118">
        <v>13</v>
      </c>
      <c r="E104" s="118">
        <v>7</v>
      </c>
      <c r="F104" s="118">
        <v>1</v>
      </c>
      <c r="G104" s="118">
        <v>1</v>
      </c>
      <c r="H104" s="118"/>
      <c r="I104" s="118">
        <v>17</v>
      </c>
      <c r="J104" s="118">
        <v>1</v>
      </c>
      <c r="K104" s="118"/>
      <c r="L104" s="118"/>
      <c r="M104" s="118"/>
      <c r="N104" s="118">
        <v>3</v>
      </c>
      <c r="O104" s="118">
        <v>4</v>
      </c>
      <c r="P104" s="118">
        <v>7</v>
      </c>
      <c r="Q104" s="118"/>
      <c r="R104" s="118">
        <v>1</v>
      </c>
      <c r="S104" s="118">
        <v>2</v>
      </c>
      <c r="T104" s="118">
        <v>13</v>
      </c>
      <c r="U104" s="118"/>
      <c r="V104" s="118"/>
      <c r="W104" s="118"/>
      <c r="X104" s="118"/>
      <c r="Y104" s="118"/>
      <c r="Z104" s="118">
        <v>1</v>
      </c>
      <c r="AA104" s="118"/>
      <c r="AB104" s="118"/>
      <c r="AC104" s="118">
        <v>1</v>
      </c>
      <c r="AD104" s="118"/>
      <c r="AE104" s="118"/>
      <c r="AF104" s="118"/>
      <c r="AG104" s="118"/>
      <c r="AH104" s="118"/>
      <c r="AI104" s="118"/>
      <c r="AJ104" s="118">
        <v>1</v>
      </c>
      <c r="AK104" s="118"/>
      <c r="AL104" s="118">
        <v>3</v>
      </c>
      <c r="AM104" s="118"/>
      <c r="AN104" s="118">
        <v>2</v>
      </c>
      <c r="AO104" s="118"/>
      <c r="AP104" s="118">
        <v>1</v>
      </c>
      <c r="AR104" s="159"/>
    </row>
    <row r="105" spans="1:44" ht="12" customHeight="1" x14ac:dyDescent="0.2">
      <c r="A105" s="107" t="s">
        <v>726</v>
      </c>
      <c r="B105" s="108" t="s">
        <v>1189</v>
      </c>
      <c r="C105" s="119">
        <f t="shared" si="7"/>
        <v>43</v>
      </c>
      <c r="D105" s="118">
        <v>18</v>
      </c>
      <c r="E105" s="118">
        <v>17</v>
      </c>
      <c r="F105" s="118">
        <v>2</v>
      </c>
      <c r="G105" s="118"/>
      <c r="H105" s="118">
        <v>9</v>
      </c>
      <c r="I105" s="118">
        <v>8</v>
      </c>
      <c r="J105" s="118">
        <v>1</v>
      </c>
      <c r="K105" s="118">
        <v>1</v>
      </c>
      <c r="L105" s="118"/>
      <c r="M105" s="118"/>
      <c r="N105" s="118">
        <v>2</v>
      </c>
      <c r="O105" s="118"/>
      <c r="P105" s="118">
        <v>3</v>
      </c>
      <c r="Q105" s="118"/>
      <c r="R105" s="118">
        <v>2</v>
      </c>
      <c r="S105" s="118"/>
      <c r="T105" s="118">
        <v>5</v>
      </c>
      <c r="U105" s="118"/>
      <c r="V105" s="118"/>
      <c r="W105" s="118"/>
      <c r="X105" s="118"/>
      <c r="Y105" s="118"/>
      <c r="Z105" s="118"/>
      <c r="AA105" s="118"/>
      <c r="AB105" s="118"/>
      <c r="AC105" s="118">
        <v>1</v>
      </c>
      <c r="AD105" s="118"/>
      <c r="AE105" s="118"/>
      <c r="AF105" s="118"/>
      <c r="AG105" s="118"/>
      <c r="AH105" s="118"/>
      <c r="AI105" s="118"/>
      <c r="AJ105" s="118">
        <v>1</v>
      </c>
      <c r="AK105" s="118"/>
      <c r="AL105" s="118">
        <v>2</v>
      </c>
      <c r="AM105" s="118"/>
      <c r="AN105" s="118">
        <v>1</v>
      </c>
      <c r="AO105" s="118"/>
      <c r="AP105" s="118">
        <v>1</v>
      </c>
      <c r="AR105" s="159"/>
    </row>
    <row r="106" spans="1:44" ht="12" customHeight="1" x14ac:dyDescent="0.2">
      <c r="A106" s="107" t="s">
        <v>1190</v>
      </c>
      <c r="B106" s="108" t="s">
        <v>1191</v>
      </c>
      <c r="C106" s="119">
        <f t="shared" si="7"/>
        <v>35</v>
      </c>
      <c r="D106" s="118">
        <v>15</v>
      </c>
      <c r="E106" s="118">
        <v>11</v>
      </c>
      <c r="F106" s="118">
        <v>2</v>
      </c>
      <c r="G106" s="118"/>
      <c r="H106" s="118"/>
      <c r="I106" s="118">
        <v>9</v>
      </c>
      <c r="J106" s="118"/>
      <c r="K106" s="118"/>
      <c r="L106" s="118"/>
      <c r="M106" s="118"/>
      <c r="N106" s="118">
        <v>2</v>
      </c>
      <c r="O106" s="118"/>
      <c r="P106" s="118">
        <v>5</v>
      </c>
      <c r="Q106" s="118"/>
      <c r="R106" s="118">
        <v>2</v>
      </c>
      <c r="S106" s="118"/>
      <c r="T106" s="118">
        <v>7</v>
      </c>
      <c r="U106" s="118"/>
      <c r="V106" s="118"/>
      <c r="W106" s="118"/>
      <c r="X106" s="118">
        <v>3</v>
      </c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>
        <v>2</v>
      </c>
      <c r="AM106" s="118">
        <v>1</v>
      </c>
      <c r="AN106" s="118"/>
      <c r="AO106" s="118"/>
      <c r="AP106" s="118"/>
      <c r="AR106" s="159"/>
    </row>
    <row r="107" spans="1:44" ht="12" customHeight="1" x14ac:dyDescent="0.2">
      <c r="A107" s="107" t="s">
        <v>1192</v>
      </c>
      <c r="B107" s="108" t="s">
        <v>1193</v>
      </c>
      <c r="C107" s="119">
        <f t="shared" si="7"/>
        <v>64</v>
      </c>
      <c r="D107" s="118">
        <v>28</v>
      </c>
      <c r="E107" s="118">
        <v>11</v>
      </c>
      <c r="F107" s="118">
        <v>5</v>
      </c>
      <c r="G107" s="118">
        <v>2</v>
      </c>
      <c r="H107" s="118"/>
      <c r="I107" s="118">
        <v>25</v>
      </c>
      <c r="J107" s="118">
        <v>3</v>
      </c>
      <c r="K107" s="118"/>
      <c r="L107" s="118"/>
      <c r="M107" s="118"/>
      <c r="N107" s="118">
        <v>1</v>
      </c>
      <c r="O107" s="118">
        <v>1</v>
      </c>
      <c r="P107" s="118">
        <v>7</v>
      </c>
      <c r="Q107" s="118"/>
      <c r="R107" s="118">
        <v>11</v>
      </c>
      <c r="S107" s="118">
        <v>2</v>
      </c>
      <c r="T107" s="118">
        <v>10</v>
      </c>
      <c r="U107" s="118"/>
      <c r="V107" s="118"/>
      <c r="W107" s="118"/>
      <c r="X107" s="118"/>
      <c r="Y107" s="118"/>
      <c r="Z107" s="118">
        <v>1</v>
      </c>
      <c r="AA107" s="118"/>
      <c r="AB107" s="118"/>
      <c r="AC107" s="118">
        <v>2</v>
      </c>
      <c r="AD107" s="118"/>
      <c r="AE107" s="118"/>
      <c r="AF107" s="118">
        <v>1</v>
      </c>
      <c r="AG107" s="118"/>
      <c r="AH107" s="118"/>
      <c r="AI107" s="118"/>
      <c r="AJ107" s="118">
        <v>1</v>
      </c>
      <c r="AK107" s="118"/>
      <c r="AL107" s="118">
        <v>13</v>
      </c>
      <c r="AM107" s="118"/>
      <c r="AN107" s="118">
        <v>11</v>
      </c>
      <c r="AO107" s="118">
        <v>1</v>
      </c>
      <c r="AP107" s="118">
        <v>1</v>
      </c>
      <c r="AR107" s="159"/>
    </row>
    <row r="108" spans="1:44" ht="12" customHeight="1" x14ac:dyDescent="0.2">
      <c r="A108" s="107" t="s">
        <v>1194</v>
      </c>
      <c r="B108" s="108" t="s">
        <v>1195</v>
      </c>
      <c r="C108" s="119">
        <f t="shared" si="7"/>
        <v>44</v>
      </c>
      <c r="D108" s="118">
        <v>18</v>
      </c>
      <c r="E108" s="118">
        <v>14</v>
      </c>
      <c r="F108" s="118">
        <v>1</v>
      </c>
      <c r="G108" s="118">
        <v>1</v>
      </c>
      <c r="H108" s="118">
        <v>3</v>
      </c>
      <c r="I108" s="118">
        <v>12</v>
      </c>
      <c r="J108" s="118">
        <v>1</v>
      </c>
      <c r="K108" s="118"/>
      <c r="L108" s="118"/>
      <c r="M108" s="118"/>
      <c r="N108" s="118"/>
      <c r="O108" s="118"/>
      <c r="P108" s="118">
        <v>5</v>
      </c>
      <c r="Q108" s="118">
        <v>1</v>
      </c>
      <c r="R108" s="118">
        <v>2</v>
      </c>
      <c r="S108" s="118">
        <v>3</v>
      </c>
      <c r="T108" s="118">
        <v>6</v>
      </c>
      <c r="U108" s="118"/>
      <c r="V108" s="118"/>
      <c r="W108" s="118">
        <v>1</v>
      </c>
      <c r="X108" s="118"/>
      <c r="Y108" s="118"/>
      <c r="Z108" s="118"/>
      <c r="AA108" s="118"/>
      <c r="AB108" s="118"/>
      <c r="AC108" s="118">
        <v>1</v>
      </c>
      <c r="AD108" s="118"/>
      <c r="AE108" s="118"/>
      <c r="AF108" s="118">
        <v>1</v>
      </c>
      <c r="AG108" s="118"/>
      <c r="AH108" s="118"/>
      <c r="AI108" s="118"/>
      <c r="AJ108" s="118"/>
      <c r="AK108" s="118"/>
      <c r="AL108" s="118">
        <v>5</v>
      </c>
      <c r="AM108" s="118"/>
      <c r="AN108" s="118">
        <v>2</v>
      </c>
      <c r="AO108" s="118"/>
      <c r="AP108" s="118">
        <v>1</v>
      </c>
      <c r="AR108" s="159"/>
    </row>
    <row r="109" spans="1:44" ht="12" customHeight="1" x14ac:dyDescent="0.2">
      <c r="A109" s="107" t="s">
        <v>1196</v>
      </c>
      <c r="B109" s="108" t="s">
        <v>1197</v>
      </c>
      <c r="C109" s="119">
        <f t="shared" si="7"/>
        <v>52</v>
      </c>
      <c r="D109" s="118">
        <v>28</v>
      </c>
      <c r="E109" s="118">
        <v>7</v>
      </c>
      <c r="F109" s="118">
        <v>6</v>
      </c>
      <c r="G109" s="118">
        <v>1</v>
      </c>
      <c r="H109" s="118"/>
      <c r="I109" s="118">
        <v>17</v>
      </c>
      <c r="J109" s="118">
        <v>3</v>
      </c>
      <c r="K109" s="118"/>
      <c r="L109" s="118"/>
      <c r="M109" s="118"/>
      <c r="N109" s="118"/>
      <c r="O109" s="118">
        <v>1</v>
      </c>
      <c r="P109" s="118">
        <v>11</v>
      </c>
      <c r="Q109" s="118"/>
      <c r="R109" s="118">
        <v>3</v>
      </c>
      <c r="S109" s="118">
        <v>2</v>
      </c>
      <c r="T109" s="118">
        <v>11</v>
      </c>
      <c r="U109" s="118"/>
      <c r="V109" s="118"/>
      <c r="W109" s="118"/>
      <c r="X109" s="118"/>
      <c r="Y109" s="118"/>
      <c r="Z109" s="118"/>
      <c r="AA109" s="118"/>
      <c r="AB109" s="118"/>
      <c r="AC109" s="118">
        <v>1</v>
      </c>
      <c r="AD109" s="118"/>
      <c r="AE109" s="118"/>
      <c r="AF109" s="118"/>
      <c r="AG109" s="118"/>
      <c r="AH109" s="118"/>
      <c r="AI109" s="118"/>
      <c r="AJ109" s="118">
        <v>1</v>
      </c>
      <c r="AK109" s="118"/>
      <c r="AL109" s="118">
        <v>5</v>
      </c>
      <c r="AM109" s="118"/>
      <c r="AN109" s="118">
        <v>5</v>
      </c>
      <c r="AO109" s="118"/>
      <c r="AP109" s="118"/>
      <c r="AR109" s="159"/>
    </row>
    <row r="110" spans="1:44" ht="12" customHeight="1" x14ac:dyDescent="0.2">
      <c r="A110" s="107" t="s">
        <v>687</v>
      </c>
      <c r="B110" s="108" t="s">
        <v>1198</v>
      </c>
      <c r="C110" s="119">
        <f t="shared" si="7"/>
        <v>6</v>
      </c>
      <c r="D110" s="118">
        <v>3</v>
      </c>
      <c r="E110" s="118">
        <v>3</v>
      </c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customHeight="1" x14ac:dyDescent="0.2">
      <c r="A111" s="107" t="s">
        <v>688</v>
      </c>
      <c r="B111" s="108" t="s">
        <v>1199</v>
      </c>
      <c r="C111" s="119">
        <f t="shared" si="7"/>
        <v>5</v>
      </c>
      <c r="D111" s="118">
        <v>2</v>
      </c>
      <c r="E111" s="118">
        <v>1</v>
      </c>
      <c r="F111" s="118"/>
      <c r="G111" s="118"/>
      <c r="H111" s="118"/>
      <c r="I111" s="118">
        <v>2</v>
      </c>
      <c r="J111" s="118"/>
      <c r="K111" s="118"/>
      <c r="L111" s="118"/>
      <c r="M111" s="118"/>
      <c r="N111" s="118"/>
      <c r="O111" s="118"/>
      <c r="P111" s="118">
        <v>1</v>
      </c>
      <c r="Q111" s="118"/>
      <c r="R111" s="118">
        <v>1</v>
      </c>
      <c r="S111" s="118"/>
      <c r="T111" s="118">
        <v>1</v>
      </c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>
        <v>1</v>
      </c>
      <c r="AM111" s="118"/>
      <c r="AN111" s="118">
        <v>1</v>
      </c>
      <c r="AO111" s="118"/>
      <c r="AP111" s="118"/>
      <c r="AR111" s="159"/>
    </row>
    <row r="112" spans="1:44" ht="12" customHeight="1" x14ac:dyDescent="0.2">
      <c r="A112" s="107" t="s">
        <v>1200</v>
      </c>
      <c r="B112" s="108" t="s">
        <v>1201</v>
      </c>
      <c r="C112" s="119">
        <f t="shared" si="7"/>
        <v>39</v>
      </c>
      <c r="D112" s="118">
        <v>19</v>
      </c>
      <c r="E112" s="118">
        <v>6</v>
      </c>
      <c r="F112" s="118"/>
      <c r="G112" s="118">
        <v>1</v>
      </c>
      <c r="H112" s="118"/>
      <c r="I112" s="118">
        <v>14</v>
      </c>
      <c r="J112" s="118">
        <v>2</v>
      </c>
      <c r="K112" s="118"/>
      <c r="L112" s="118"/>
      <c r="M112" s="118"/>
      <c r="N112" s="118">
        <v>2</v>
      </c>
      <c r="O112" s="118"/>
      <c r="P112" s="118">
        <v>10</v>
      </c>
      <c r="Q112" s="118"/>
      <c r="R112" s="118">
        <v>2</v>
      </c>
      <c r="S112" s="118"/>
      <c r="T112" s="118">
        <v>12</v>
      </c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>
        <v>2</v>
      </c>
      <c r="AM112" s="118"/>
      <c r="AN112" s="118">
        <v>1</v>
      </c>
      <c r="AO112" s="118"/>
      <c r="AP112" s="118">
        <v>1</v>
      </c>
      <c r="AR112" s="159"/>
    </row>
    <row r="113" spans="1:44" ht="12" customHeight="1" x14ac:dyDescent="0.2">
      <c r="A113" s="107" t="s">
        <v>689</v>
      </c>
      <c r="B113" s="108" t="s">
        <v>1202</v>
      </c>
      <c r="C113" s="119">
        <f t="shared" si="7"/>
        <v>3</v>
      </c>
      <c r="D113" s="118"/>
      <c r="E113" s="118">
        <v>2</v>
      </c>
      <c r="F113" s="118"/>
      <c r="G113" s="118"/>
      <c r="H113" s="118">
        <v>2</v>
      </c>
      <c r="I113" s="118">
        <v>1</v>
      </c>
      <c r="J113" s="118"/>
      <c r="K113" s="118"/>
      <c r="L113" s="118"/>
      <c r="M113" s="118"/>
      <c r="N113" s="118"/>
      <c r="O113" s="118"/>
      <c r="P113" s="118">
        <v>1</v>
      </c>
      <c r="Q113" s="118"/>
      <c r="R113" s="118"/>
      <c r="S113" s="118"/>
      <c r="T113" s="118">
        <v>1</v>
      </c>
      <c r="U113" s="118"/>
      <c r="V113" s="118"/>
      <c r="W113" s="118"/>
      <c r="X113" s="118"/>
      <c r="Y113" s="118"/>
      <c r="Z113" s="118">
        <v>1</v>
      </c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customHeight="1" x14ac:dyDescent="0.2">
      <c r="A114" s="107" t="s">
        <v>1203</v>
      </c>
      <c r="B114" s="108" t="s">
        <v>1204</v>
      </c>
      <c r="C114" s="119">
        <f t="shared" si="7"/>
        <v>31</v>
      </c>
      <c r="D114" s="118">
        <v>16</v>
      </c>
      <c r="E114" s="118">
        <v>4</v>
      </c>
      <c r="F114" s="118"/>
      <c r="G114" s="118"/>
      <c r="H114" s="118"/>
      <c r="I114" s="118">
        <v>11</v>
      </c>
      <c r="J114" s="118">
        <v>3</v>
      </c>
      <c r="K114" s="118"/>
      <c r="L114" s="118"/>
      <c r="M114" s="118"/>
      <c r="N114" s="118">
        <v>3</v>
      </c>
      <c r="O114" s="118"/>
      <c r="P114" s="118">
        <v>5</v>
      </c>
      <c r="Q114" s="118"/>
      <c r="R114" s="118">
        <v>2</v>
      </c>
      <c r="S114" s="118">
        <v>1</v>
      </c>
      <c r="T114" s="118">
        <v>7</v>
      </c>
      <c r="U114" s="118"/>
      <c r="V114" s="118"/>
      <c r="W114" s="118"/>
      <c r="X114" s="118">
        <v>1</v>
      </c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>
        <v>4</v>
      </c>
      <c r="AM114" s="118"/>
      <c r="AN114" s="118">
        <v>1</v>
      </c>
      <c r="AO114" s="118"/>
      <c r="AP114" s="118">
        <v>1</v>
      </c>
      <c r="AR114" s="159"/>
    </row>
    <row r="115" spans="1:44" ht="12" customHeight="1" x14ac:dyDescent="0.2">
      <c r="A115" s="107" t="s">
        <v>691</v>
      </c>
      <c r="B115" s="108" t="s">
        <v>1205</v>
      </c>
      <c r="C115" s="119">
        <f t="shared" si="7"/>
        <v>6</v>
      </c>
      <c r="D115" s="118">
        <v>3</v>
      </c>
      <c r="E115" s="118"/>
      <c r="F115" s="118"/>
      <c r="G115" s="118"/>
      <c r="H115" s="118"/>
      <c r="I115" s="118">
        <v>3</v>
      </c>
      <c r="J115" s="118"/>
      <c r="K115" s="118"/>
      <c r="L115" s="118"/>
      <c r="M115" s="118"/>
      <c r="N115" s="118"/>
      <c r="O115" s="118"/>
      <c r="P115" s="118">
        <v>1</v>
      </c>
      <c r="Q115" s="118">
        <v>1</v>
      </c>
      <c r="R115" s="118">
        <v>2</v>
      </c>
      <c r="S115" s="118"/>
      <c r="T115" s="118">
        <v>1</v>
      </c>
      <c r="U115" s="118"/>
      <c r="V115" s="118"/>
      <c r="W115" s="118">
        <v>1</v>
      </c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>
        <v>2</v>
      </c>
      <c r="AM115" s="118">
        <v>1</v>
      </c>
      <c r="AN115" s="118">
        <v>1</v>
      </c>
      <c r="AO115" s="118"/>
      <c r="AP115" s="118"/>
      <c r="AR115" s="159"/>
    </row>
    <row r="116" spans="1:44" ht="12" customHeight="1" x14ac:dyDescent="0.2">
      <c r="A116" s="107" t="s">
        <v>692</v>
      </c>
      <c r="B116" s="108" t="s">
        <v>1206</v>
      </c>
      <c r="C116" s="119">
        <f t="shared" si="7"/>
        <v>45</v>
      </c>
      <c r="D116" s="118">
        <v>16</v>
      </c>
      <c r="E116" s="118">
        <v>12</v>
      </c>
      <c r="F116" s="118">
        <v>1</v>
      </c>
      <c r="G116" s="118">
        <v>3</v>
      </c>
      <c r="H116" s="118">
        <v>5</v>
      </c>
      <c r="I116" s="118">
        <v>17</v>
      </c>
      <c r="J116" s="118"/>
      <c r="K116" s="118"/>
      <c r="L116" s="118"/>
      <c r="M116" s="118"/>
      <c r="N116" s="118"/>
      <c r="O116" s="118">
        <v>1</v>
      </c>
      <c r="P116" s="118">
        <v>5</v>
      </c>
      <c r="Q116" s="118">
        <v>1</v>
      </c>
      <c r="R116" s="118">
        <v>8</v>
      </c>
      <c r="S116" s="118">
        <v>2</v>
      </c>
      <c r="T116" s="118">
        <v>8</v>
      </c>
      <c r="U116" s="118"/>
      <c r="V116" s="118"/>
      <c r="W116" s="118">
        <v>1</v>
      </c>
      <c r="X116" s="118">
        <v>1</v>
      </c>
      <c r="Y116" s="118"/>
      <c r="Z116" s="118">
        <v>1</v>
      </c>
      <c r="AA116" s="118"/>
      <c r="AB116" s="118"/>
      <c r="AC116" s="118">
        <v>1</v>
      </c>
      <c r="AD116" s="118"/>
      <c r="AE116" s="118"/>
      <c r="AF116" s="118">
        <v>1</v>
      </c>
      <c r="AG116" s="118"/>
      <c r="AH116" s="118"/>
      <c r="AI116" s="118"/>
      <c r="AJ116" s="118"/>
      <c r="AK116" s="118"/>
      <c r="AL116" s="118">
        <v>8</v>
      </c>
      <c r="AM116" s="118"/>
      <c r="AN116" s="118">
        <v>4</v>
      </c>
      <c r="AO116" s="118"/>
      <c r="AP116" s="118">
        <v>1</v>
      </c>
      <c r="AR116" s="159"/>
    </row>
    <row r="117" spans="1:44" ht="12" customHeight="1" x14ac:dyDescent="0.2">
      <c r="A117" s="107" t="s">
        <v>693</v>
      </c>
      <c r="B117" s="108" t="s">
        <v>1207</v>
      </c>
      <c r="C117" s="119">
        <f t="shared" si="7"/>
        <v>86</v>
      </c>
      <c r="D117" s="118">
        <v>27</v>
      </c>
      <c r="E117" s="118">
        <v>26</v>
      </c>
      <c r="F117" s="118">
        <v>5</v>
      </c>
      <c r="G117" s="118">
        <v>1</v>
      </c>
      <c r="H117" s="118">
        <v>4</v>
      </c>
      <c r="I117" s="118">
        <v>33</v>
      </c>
      <c r="J117" s="118">
        <v>3</v>
      </c>
      <c r="K117" s="118"/>
      <c r="L117" s="118"/>
      <c r="M117" s="118"/>
      <c r="N117" s="118"/>
      <c r="O117" s="118">
        <v>2</v>
      </c>
      <c r="P117" s="118">
        <v>22</v>
      </c>
      <c r="Q117" s="118"/>
      <c r="R117" s="118">
        <v>6</v>
      </c>
      <c r="S117" s="118">
        <v>3</v>
      </c>
      <c r="T117" s="118">
        <v>24</v>
      </c>
      <c r="U117" s="118"/>
      <c r="V117" s="118"/>
      <c r="W117" s="118"/>
      <c r="X117" s="118">
        <v>3</v>
      </c>
      <c r="Y117" s="118"/>
      <c r="Z117" s="118">
        <v>2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>
        <v>9</v>
      </c>
      <c r="AM117" s="118"/>
      <c r="AN117" s="118">
        <v>4</v>
      </c>
      <c r="AO117" s="118"/>
      <c r="AP117" s="118">
        <v>3</v>
      </c>
      <c r="AR117" s="159"/>
    </row>
    <row r="118" spans="1:44" ht="12" customHeight="1" x14ac:dyDescent="0.2">
      <c r="A118" s="107" t="s">
        <v>694</v>
      </c>
      <c r="B118" s="108" t="s">
        <v>1208</v>
      </c>
      <c r="C118" s="119">
        <f t="shared" si="7"/>
        <v>17</v>
      </c>
      <c r="D118" s="118">
        <v>9</v>
      </c>
      <c r="E118" s="118">
        <v>4</v>
      </c>
      <c r="F118" s="118"/>
      <c r="G118" s="118"/>
      <c r="H118" s="118">
        <v>2</v>
      </c>
      <c r="I118" s="118">
        <v>4</v>
      </c>
      <c r="J118" s="118"/>
      <c r="K118" s="118"/>
      <c r="L118" s="118"/>
      <c r="M118" s="118"/>
      <c r="N118" s="118"/>
      <c r="O118" s="118"/>
      <c r="P118" s="118"/>
      <c r="Q118" s="118"/>
      <c r="R118" s="118">
        <v>2</v>
      </c>
      <c r="S118" s="118">
        <v>2</v>
      </c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>
        <v>4</v>
      </c>
      <c r="AM118" s="118"/>
      <c r="AN118" s="118">
        <v>2</v>
      </c>
      <c r="AO118" s="118"/>
      <c r="AP118" s="118">
        <v>1</v>
      </c>
      <c r="AR118" s="159"/>
    </row>
    <row r="119" spans="1:44" ht="12" customHeight="1" x14ac:dyDescent="0.2">
      <c r="A119" s="107" t="s">
        <v>1209</v>
      </c>
      <c r="B119" s="108" t="s">
        <v>1210</v>
      </c>
      <c r="C119" s="119">
        <f t="shared" si="7"/>
        <v>111</v>
      </c>
      <c r="D119" s="118">
        <v>49</v>
      </c>
      <c r="E119" s="118">
        <v>22</v>
      </c>
      <c r="F119" s="118">
        <v>4</v>
      </c>
      <c r="G119" s="118"/>
      <c r="H119" s="118">
        <v>3</v>
      </c>
      <c r="I119" s="118">
        <v>40</v>
      </c>
      <c r="J119" s="118">
        <v>1</v>
      </c>
      <c r="K119" s="118"/>
      <c r="L119" s="118"/>
      <c r="M119" s="118"/>
      <c r="N119" s="118">
        <v>1</v>
      </c>
      <c r="O119" s="118">
        <v>1</v>
      </c>
      <c r="P119" s="118">
        <v>20</v>
      </c>
      <c r="Q119" s="118"/>
      <c r="R119" s="118">
        <v>12</v>
      </c>
      <c r="S119" s="118">
        <v>3</v>
      </c>
      <c r="T119" s="118">
        <v>21</v>
      </c>
      <c r="U119" s="118"/>
      <c r="V119" s="118"/>
      <c r="W119" s="118"/>
      <c r="X119" s="118">
        <v>3</v>
      </c>
      <c r="Y119" s="118"/>
      <c r="Z119" s="118"/>
      <c r="AA119" s="118"/>
      <c r="AB119" s="118"/>
      <c r="AC119" s="118">
        <v>4</v>
      </c>
      <c r="AD119" s="118"/>
      <c r="AE119" s="118"/>
      <c r="AF119" s="118">
        <v>1</v>
      </c>
      <c r="AG119" s="118">
        <v>1</v>
      </c>
      <c r="AH119" s="118"/>
      <c r="AI119" s="118"/>
      <c r="AJ119" s="118"/>
      <c r="AK119" s="118"/>
      <c r="AL119" s="118">
        <v>15</v>
      </c>
      <c r="AM119" s="118"/>
      <c r="AN119" s="118">
        <v>10</v>
      </c>
      <c r="AO119" s="118"/>
      <c r="AP119" s="118">
        <v>2</v>
      </c>
      <c r="AR119" s="159"/>
    </row>
    <row r="120" spans="1:44" ht="12" customHeight="1" x14ac:dyDescent="0.2">
      <c r="A120" s="107" t="s">
        <v>1211</v>
      </c>
      <c r="B120" s="108" t="s">
        <v>1212</v>
      </c>
      <c r="C120" s="119">
        <f t="shared" si="7"/>
        <v>11</v>
      </c>
      <c r="D120" s="118">
        <v>6</v>
      </c>
      <c r="E120" s="118">
        <v>2</v>
      </c>
      <c r="F120" s="118"/>
      <c r="G120" s="118">
        <v>1</v>
      </c>
      <c r="H120" s="118"/>
      <c r="I120" s="118">
        <v>3</v>
      </c>
      <c r="J120" s="118"/>
      <c r="K120" s="118"/>
      <c r="L120" s="118"/>
      <c r="M120" s="118"/>
      <c r="N120" s="118"/>
      <c r="O120" s="118"/>
      <c r="P120" s="118">
        <v>3</v>
      </c>
      <c r="Q120" s="118"/>
      <c r="R120" s="118"/>
      <c r="S120" s="118"/>
      <c r="T120" s="118">
        <v>3</v>
      </c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customHeight="1" x14ac:dyDescent="0.2">
      <c r="A121" s="107" t="s">
        <v>1213</v>
      </c>
      <c r="B121" s="108" t="s">
        <v>1214</v>
      </c>
      <c r="C121" s="119">
        <f t="shared" si="7"/>
        <v>19</v>
      </c>
      <c r="D121" s="118">
        <v>4</v>
      </c>
      <c r="E121" s="118">
        <v>7</v>
      </c>
      <c r="F121" s="118">
        <v>2</v>
      </c>
      <c r="G121" s="118">
        <v>1</v>
      </c>
      <c r="H121" s="118">
        <v>2</v>
      </c>
      <c r="I121" s="118">
        <v>8</v>
      </c>
      <c r="J121" s="118">
        <v>1</v>
      </c>
      <c r="K121" s="118"/>
      <c r="L121" s="118"/>
      <c r="M121" s="118"/>
      <c r="N121" s="118"/>
      <c r="O121" s="118">
        <v>1</v>
      </c>
      <c r="P121" s="118">
        <v>1</v>
      </c>
      <c r="Q121" s="118"/>
      <c r="R121" s="118">
        <v>6</v>
      </c>
      <c r="S121" s="118"/>
      <c r="T121" s="118">
        <v>3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>
        <v>5</v>
      </c>
      <c r="AM121" s="118"/>
      <c r="AN121" s="118">
        <v>2</v>
      </c>
      <c r="AO121" s="118"/>
      <c r="AP121" s="118"/>
      <c r="AR121" s="159"/>
    </row>
    <row r="122" spans="1:44" ht="12" customHeight="1" x14ac:dyDescent="0.2">
      <c r="A122" s="107" t="s">
        <v>1215</v>
      </c>
      <c r="B122" s="108" t="s">
        <v>1216</v>
      </c>
      <c r="C122" s="119">
        <f t="shared" si="7"/>
        <v>27</v>
      </c>
      <c r="D122" s="118">
        <v>6</v>
      </c>
      <c r="E122" s="118">
        <v>8</v>
      </c>
      <c r="F122" s="118"/>
      <c r="G122" s="118"/>
      <c r="H122" s="118">
        <v>5</v>
      </c>
      <c r="I122" s="118">
        <v>13</v>
      </c>
      <c r="J122" s="118"/>
      <c r="K122" s="118">
        <v>1</v>
      </c>
      <c r="L122" s="118"/>
      <c r="M122" s="118"/>
      <c r="N122" s="118"/>
      <c r="O122" s="118"/>
      <c r="P122" s="118">
        <v>8</v>
      </c>
      <c r="Q122" s="118"/>
      <c r="R122" s="118">
        <v>5</v>
      </c>
      <c r="S122" s="118"/>
      <c r="T122" s="118">
        <v>8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>
        <v>5</v>
      </c>
      <c r="AM122" s="118"/>
      <c r="AN122" s="118">
        <v>2</v>
      </c>
      <c r="AO122" s="118"/>
      <c r="AP122" s="118">
        <v>3</v>
      </c>
      <c r="AR122" s="159"/>
    </row>
    <row r="123" spans="1:44" ht="12" customHeight="1" x14ac:dyDescent="0.2">
      <c r="A123" s="107" t="s">
        <v>1217</v>
      </c>
      <c r="B123" s="108" t="s">
        <v>1218</v>
      </c>
      <c r="C123" s="119">
        <f t="shared" si="7"/>
        <v>7</v>
      </c>
      <c r="D123" s="118"/>
      <c r="E123" s="118">
        <v>4</v>
      </c>
      <c r="F123" s="118"/>
      <c r="G123" s="118">
        <v>1</v>
      </c>
      <c r="H123" s="118"/>
      <c r="I123" s="118">
        <v>3</v>
      </c>
      <c r="J123" s="118">
        <v>1</v>
      </c>
      <c r="K123" s="118"/>
      <c r="L123" s="118"/>
      <c r="M123" s="118"/>
      <c r="N123" s="118"/>
      <c r="O123" s="118"/>
      <c r="P123" s="118">
        <v>2</v>
      </c>
      <c r="Q123" s="118"/>
      <c r="R123" s="118">
        <v>1</v>
      </c>
      <c r="S123" s="118"/>
      <c r="T123" s="118">
        <v>2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>
        <v>1</v>
      </c>
      <c r="AM123" s="118"/>
      <c r="AN123" s="118"/>
      <c r="AO123" s="118"/>
      <c r="AP123" s="118">
        <v>1</v>
      </c>
      <c r="AR123" s="159"/>
    </row>
    <row r="124" spans="1:44" ht="12" customHeight="1" x14ac:dyDescent="0.2">
      <c r="A124" s="107" t="s">
        <v>1219</v>
      </c>
      <c r="B124" s="108" t="s">
        <v>1220</v>
      </c>
      <c r="C124" s="119">
        <f t="shared" si="7"/>
        <v>8</v>
      </c>
      <c r="D124" s="118">
        <v>2</v>
      </c>
      <c r="E124" s="118">
        <v>2</v>
      </c>
      <c r="F124" s="118">
        <v>1</v>
      </c>
      <c r="G124" s="118"/>
      <c r="H124" s="118"/>
      <c r="I124" s="118">
        <v>4</v>
      </c>
      <c r="J124" s="118"/>
      <c r="K124" s="118"/>
      <c r="L124" s="118"/>
      <c r="M124" s="118"/>
      <c r="N124" s="118"/>
      <c r="O124" s="118">
        <v>1</v>
      </c>
      <c r="P124" s="118">
        <v>1</v>
      </c>
      <c r="Q124" s="118"/>
      <c r="R124" s="118">
        <v>2</v>
      </c>
      <c r="S124" s="118"/>
      <c r="T124" s="118">
        <v>2</v>
      </c>
      <c r="U124" s="118"/>
      <c r="V124" s="118"/>
      <c r="W124" s="118"/>
      <c r="X124" s="118"/>
      <c r="Y124" s="118"/>
      <c r="Z124" s="118">
        <v>1</v>
      </c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>
        <v>2</v>
      </c>
      <c r="AM124" s="118"/>
      <c r="AN124" s="118">
        <v>1</v>
      </c>
      <c r="AO124" s="118"/>
      <c r="AP124" s="118"/>
      <c r="AR124" s="159"/>
    </row>
    <row r="125" spans="1:44" ht="12" customHeight="1" x14ac:dyDescent="0.2">
      <c r="A125" s="107" t="s">
        <v>734</v>
      </c>
      <c r="B125" s="108" t="s">
        <v>1221</v>
      </c>
      <c r="C125" s="119">
        <f t="shared" si="7"/>
        <v>48</v>
      </c>
      <c r="D125" s="118">
        <v>16</v>
      </c>
      <c r="E125" s="118">
        <v>15</v>
      </c>
      <c r="F125" s="118">
        <v>3</v>
      </c>
      <c r="G125" s="118">
        <v>1</v>
      </c>
      <c r="H125" s="118"/>
      <c r="I125" s="118">
        <v>17</v>
      </c>
      <c r="J125" s="118"/>
      <c r="K125" s="118"/>
      <c r="L125" s="118"/>
      <c r="M125" s="118"/>
      <c r="N125" s="118"/>
      <c r="O125" s="118"/>
      <c r="P125" s="118">
        <v>6</v>
      </c>
      <c r="Q125" s="118">
        <v>1</v>
      </c>
      <c r="R125" s="118">
        <v>8</v>
      </c>
      <c r="S125" s="118">
        <v>3</v>
      </c>
      <c r="T125" s="118">
        <v>6</v>
      </c>
      <c r="U125" s="118"/>
      <c r="V125" s="118">
        <v>1</v>
      </c>
      <c r="W125" s="118">
        <v>1</v>
      </c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>
        <v>11</v>
      </c>
      <c r="AM125" s="118"/>
      <c r="AN125" s="118">
        <v>7</v>
      </c>
      <c r="AO125" s="118"/>
      <c r="AP125" s="118">
        <v>2</v>
      </c>
      <c r="AR125" s="159"/>
    </row>
    <row r="126" spans="1:44" ht="12" customHeight="1" x14ac:dyDescent="0.2">
      <c r="A126" s="107" t="s">
        <v>1222</v>
      </c>
      <c r="B126" s="108" t="s">
        <v>1223</v>
      </c>
      <c r="C126" s="119">
        <f t="shared" si="7"/>
        <v>45</v>
      </c>
      <c r="D126" s="118">
        <v>11</v>
      </c>
      <c r="E126" s="118">
        <v>8</v>
      </c>
      <c r="F126" s="118">
        <v>3</v>
      </c>
      <c r="G126" s="118"/>
      <c r="H126" s="118"/>
      <c r="I126" s="118">
        <v>26</v>
      </c>
      <c r="J126" s="118">
        <v>6</v>
      </c>
      <c r="K126" s="118">
        <v>1</v>
      </c>
      <c r="L126" s="118"/>
      <c r="M126" s="118">
        <v>1</v>
      </c>
      <c r="N126" s="118">
        <v>3</v>
      </c>
      <c r="O126" s="118">
        <v>4</v>
      </c>
      <c r="P126" s="118">
        <v>10</v>
      </c>
      <c r="Q126" s="118"/>
      <c r="R126" s="118">
        <v>4</v>
      </c>
      <c r="S126" s="118">
        <v>1</v>
      </c>
      <c r="T126" s="118">
        <v>17</v>
      </c>
      <c r="U126" s="118"/>
      <c r="V126" s="118"/>
      <c r="W126" s="118"/>
      <c r="X126" s="118"/>
      <c r="Y126" s="118"/>
      <c r="Z126" s="118"/>
      <c r="AA126" s="118"/>
      <c r="AB126" s="118"/>
      <c r="AC126" s="118">
        <v>4</v>
      </c>
      <c r="AD126" s="118"/>
      <c r="AE126" s="118"/>
      <c r="AF126" s="118"/>
      <c r="AG126" s="118"/>
      <c r="AH126" s="118"/>
      <c r="AI126" s="118"/>
      <c r="AJ126" s="118">
        <v>4</v>
      </c>
      <c r="AK126" s="118"/>
      <c r="AL126" s="118">
        <v>4</v>
      </c>
      <c r="AM126" s="118"/>
      <c r="AN126" s="118">
        <v>2</v>
      </c>
      <c r="AO126" s="118"/>
      <c r="AP126" s="118">
        <v>2</v>
      </c>
      <c r="AR126" s="159"/>
    </row>
    <row r="127" spans="1:44" ht="12" customHeight="1" x14ac:dyDescent="0.2">
      <c r="A127" s="107" t="s">
        <v>1224</v>
      </c>
      <c r="B127" s="108" t="s">
        <v>1225</v>
      </c>
      <c r="C127" s="119">
        <f t="shared" si="7"/>
        <v>42</v>
      </c>
      <c r="D127" s="118">
        <v>14</v>
      </c>
      <c r="E127" s="118">
        <v>14</v>
      </c>
      <c r="F127" s="118">
        <v>2</v>
      </c>
      <c r="G127" s="118"/>
      <c r="H127" s="118">
        <v>2</v>
      </c>
      <c r="I127" s="118">
        <v>14</v>
      </c>
      <c r="J127" s="118"/>
      <c r="K127" s="118"/>
      <c r="L127" s="118"/>
      <c r="M127" s="118"/>
      <c r="N127" s="118"/>
      <c r="O127" s="118"/>
      <c r="P127" s="118">
        <v>6</v>
      </c>
      <c r="Q127" s="118"/>
      <c r="R127" s="118">
        <v>6</v>
      </c>
      <c r="S127" s="118">
        <v>2</v>
      </c>
      <c r="T127" s="118">
        <v>6</v>
      </c>
      <c r="U127" s="118"/>
      <c r="V127" s="118"/>
      <c r="W127" s="118"/>
      <c r="X127" s="118">
        <v>1</v>
      </c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>
        <v>8</v>
      </c>
      <c r="AM127" s="118"/>
      <c r="AN127" s="118">
        <v>6</v>
      </c>
      <c r="AO127" s="118"/>
      <c r="AP127" s="118">
        <v>1</v>
      </c>
      <c r="AR127" s="159"/>
    </row>
    <row r="128" spans="1:44" ht="12" customHeight="1" x14ac:dyDescent="0.2">
      <c r="A128" s="107" t="s">
        <v>1226</v>
      </c>
      <c r="B128" s="108" t="s">
        <v>1227</v>
      </c>
      <c r="C128" s="119">
        <f t="shared" si="7"/>
        <v>6</v>
      </c>
      <c r="D128" s="118">
        <v>5</v>
      </c>
      <c r="E128" s="118">
        <v>1</v>
      </c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customHeight="1" x14ac:dyDescent="0.2">
      <c r="A129" s="107" t="s">
        <v>1228</v>
      </c>
      <c r="B129" s="108" t="s">
        <v>1229</v>
      </c>
      <c r="C129" s="119">
        <f t="shared" si="7"/>
        <v>7</v>
      </c>
      <c r="D129" s="118">
        <v>2</v>
      </c>
      <c r="E129" s="118">
        <v>4</v>
      </c>
      <c r="F129" s="118"/>
      <c r="G129" s="118"/>
      <c r="H129" s="118">
        <v>1</v>
      </c>
      <c r="I129" s="118">
        <v>1</v>
      </c>
      <c r="J129" s="118"/>
      <c r="K129" s="118"/>
      <c r="L129" s="118"/>
      <c r="M129" s="118"/>
      <c r="N129" s="118"/>
      <c r="O129" s="118"/>
      <c r="P129" s="118"/>
      <c r="Q129" s="118"/>
      <c r="R129" s="118">
        <v>1</v>
      </c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>
        <v>1</v>
      </c>
      <c r="AM129" s="118"/>
      <c r="AN129" s="118"/>
      <c r="AO129" s="118"/>
      <c r="AP129" s="118"/>
      <c r="AR129" s="159"/>
    </row>
    <row r="130" spans="1:44" ht="12" customHeight="1" x14ac:dyDescent="0.2">
      <c r="A130" s="107" t="s">
        <v>1230</v>
      </c>
      <c r="B130" s="108" t="s">
        <v>1231</v>
      </c>
      <c r="C130" s="119">
        <f t="shared" si="7"/>
        <v>10</v>
      </c>
      <c r="D130" s="118">
        <v>4</v>
      </c>
      <c r="E130" s="118">
        <v>3</v>
      </c>
      <c r="F130" s="118">
        <v>1</v>
      </c>
      <c r="G130" s="118">
        <v>1</v>
      </c>
      <c r="H130" s="118"/>
      <c r="I130" s="118">
        <v>3</v>
      </c>
      <c r="J130" s="118"/>
      <c r="K130" s="118"/>
      <c r="L130" s="118"/>
      <c r="M130" s="118"/>
      <c r="N130" s="118"/>
      <c r="O130" s="118"/>
      <c r="P130" s="118"/>
      <c r="Q130" s="118"/>
      <c r="R130" s="118">
        <v>1</v>
      </c>
      <c r="S130" s="118">
        <v>1</v>
      </c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>
        <v>1</v>
      </c>
      <c r="AD130" s="118"/>
      <c r="AE130" s="118"/>
      <c r="AF130" s="118">
        <v>1</v>
      </c>
      <c r="AG130" s="118"/>
      <c r="AH130" s="118"/>
      <c r="AI130" s="118"/>
      <c r="AJ130" s="118"/>
      <c r="AK130" s="118"/>
      <c r="AL130" s="118">
        <v>2</v>
      </c>
      <c r="AM130" s="118">
        <v>1</v>
      </c>
      <c r="AN130" s="118"/>
      <c r="AO130" s="118"/>
      <c r="AP130" s="118">
        <v>1</v>
      </c>
      <c r="AR130" s="159"/>
    </row>
    <row r="131" spans="1:44" ht="12" customHeight="1" x14ac:dyDescent="0.2">
      <c r="A131" s="107" t="s">
        <v>1232</v>
      </c>
      <c r="B131" s="108" t="s">
        <v>1233</v>
      </c>
      <c r="C131" s="119">
        <f t="shared" si="7"/>
        <v>32</v>
      </c>
      <c r="D131" s="118">
        <v>12</v>
      </c>
      <c r="E131" s="118">
        <v>8</v>
      </c>
      <c r="F131" s="118">
        <v>1</v>
      </c>
      <c r="G131" s="118">
        <v>1</v>
      </c>
      <c r="H131" s="118"/>
      <c r="I131" s="118">
        <v>12</v>
      </c>
      <c r="J131" s="118">
        <v>1</v>
      </c>
      <c r="K131" s="118"/>
      <c r="L131" s="118"/>
      <c r="M131" s="118"/>
      <c r="N131" s="118"/>
      <c r="O131" s="118"/>
      <c r="P131" s="118">
        <v>6</v>
      </c>
      <c r="Q131" s="118"/>
      <c r="R131" s="118">
        <v>6</v>
      </c>
      <c r="S131" s="118"/>
      <c r="T131" s="118">
        <v>6</v>
      </c>
      <c r="U131" s="118"/>
      <c r="V131" s="118"/>
      <c r="W131" s="118"/>
      <c r="X131" s="118"/>
      <c r="Y131" s="118"/>
      <c r="Z131" s="118">
        <v>1</v>
      </c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>
        <v>6</v>
      </c>
      <c r="AM131" s="118"/>
      <c r="AN131" s="118">
        <v>3</v>
      </c>
      <c r="AO131" s="118"/>
      <c r="AP131" s="118">
        <v>3</v>
      </c>
      <c r="AR131" s="159"/>
    </row>
    <row r="132" spans="1:44" ht="12" customHeight="1" x14ac:dyDescent="0.2">
      <c r="A132" s="107" t="s">
        <v>707</v>
      </c>
      <c r="B132" s="108" t="s">
        <v>1234</v>
      </c>
      <c r="C132" s="119">
        <f t="shared" si="7"/>
        <v>14</v>
      </c>
      <c r="D132" s="118">
        <v>4</v>
      </c>
      <c r="E132" s="118">
        <v>6</v>
      </c>
      <c r="F132" s="118"/>
      <c r="G132" s="118">
        <v>1</v>
      </c>
      <c r="H132" s="118"/>
      <c r="I132" s="118">
        <v>4</v>
      </c>
      <c r="J132" s="118"/>
      <c r="K132" s="118"/>
      <c r="L132" s="118"/>
      <c r="M132" s="118"/>
      <c r="N132" s="118"/>
      <c r="O132" s="118"/>
      <c r="P132" s="118">
        <v>1</v>
      </c>
      <c r="Q132" s="118"/>
      <c r="R132" s="118">
        <v>2</v>
      </c>
      <c r="S132" s="118">
        <v>1</v>
      </c>
      <c r="T132" s="118">
        <v>1</v>
      </c>
      <c r="U132" s="118"/>
      <c r="V132" s="118"/>
      <c r="W132" s="118"/>
      <c r="X132" s="118"/>
      <c r="Y132" s="118"/>
      <c r="Z132" s="118">
        <v>1</v>
      </c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>
        <v>3</v>
      </c>
      <c r="AM132" s="118"/>
      <c r="AN132" s="118">
        <v>2</v>
      </c>
      <c r="AO132" s="118"/>
      <c r="AP132" s="118">
        <v>1</v>
      </c>
      <c r="AR132" s="159"/>
    </row>
    <row r="133" spans="1:44" ht="12" customHeight="1" x14ac:dyDescent="0.2">
      <c r="A133" s="107" t="s">
        <v>1235</v>
      </c>
      <c r="B133" s="108" t="s">
        <v>1236</v>
      </c>
      <c r="C133" s="119">
        <f t="shared" si="7"/>
        <v>2</v>
      </c>
      <c r="D133" s="118"/>
      <c r="E133" s="118">
        <v>1</v>
      </c>
      <c r="F133" s="118"/>
      <c r="G133" s="118"/>
      <c r="H133" s="118"/>
      <c r="I133" s="118">
        <v>1</v>
      </c>
      <c r="J133" s="118"/>
      <c r="K133" s="118"/>
      <c r="L133" s="118"/>
      <c r="M133" s="118"/>
      <c r="N133" s="118"/>
      <c r="O133" s="118"/>
      <c r="P133" s="118">
        <v>1</v>
      </c>
      <c r="Q133" s="118"/>
      <c r="R133" s="118"/>
      <c r="S133" s="118"/>
      <c r="T133" s="118">
        <v>1</v>
      </c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customHeight="1" x14ac:dyDescent="0.2">
      <c r="A134" s="107" t="s">
        <v>1237</v>
      </c>
      <c r="B134" s="108" t="s">
        <v>1238</v>
      </c>
      <c r="C134" s="119">
        <f t="shared" si="7"/>
        <v>25</v>
      </c>
      <c r="D134" s="118">
        <v>11</v>
      </c>
      <c r="E134" s="118">
        <v>9</v>
      </c>
      <c r="F134" s="118">
        <v>1</v>
      </c>
      <c r="G134" s="118">
        <v>1</v>
      </c>
      <c r="H134" s="118"/>
      <c r="I134" s="118">
        <v>5</v>
      </c>
      <c r="J134" s="118"/>
      <c r="K134" s="118"/>
      <c r="L134" s="118"/>
      <c r="M134" s="118"/>
      <c r="N134" s="118"/>
      <c r="O134" s="118">
        <v>1</v>
      </c>
      <c r="P134" s="118">
        <v>1</v>
      </c>
      <c r="Q134" s="118"/>
      <c r="R134" s="118">
        <v>2</v>
      </c>
      <c r="S134" s="118">
        <v>1</v>
      </c>
      <c r="T134" s="118">
        <v>2</v>
      </c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>
        <v>3</v>
      </c>
      <c r="AM134" s="118"/>
      <c r="AN134" s="118">
        <v>1</v>
      </c>
      <c r="AO134" s="118"/>
      <c r="AP134" s="118">
        <v>1</v>
      </c>
      <c r="AR134" s="159"/>
    </row>
    <row r="135" spans="1:44" ht="12" customHeight="1" x14ac:dyDescent="0.2">
      <c r="A135" s="107" t="s">
        <v>709</v>
      </c>
      <c r="B135" s="108" t="s">
        <v>1239</v>
      </c>
      <c r="C135" s="119">
        <f t="shared" si="7"/>
        <v>2</v>
      </c>
      <c r="D135" s="118">
        <v>1</v>
      </c>
      <c r="E135" s="118"/>
      <c r="F135" s="118"/>
      <c r="G135" s="118"/>
      <c r="H135" s="118"/>
      <c r="I135" s="118">
        <v>1</v>
      </c>
      <c r="J135" s="118">
        <v>1</v>
      </c>
      <c r="K135" s="118"/>
      <c r="L135" s="118"/>
      <c r="M135" s="118"/>
      <c r="N135" s="118"/>
      <c r="O135" s="118"/>
      <c r="P135" s="118">
        <v>1</v>
      </c>
      <c r="Q135" s="118"/>
      <c r="R135" s="118"/>
      <c r="S135" s="118"/>
      <c r="T135" s="118">
        <v>1</v>
      </c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customHeight="1" x14ac:dyDescent="0.2">
      <c r="A136" s="107" t="s">
        <v>1240</v>
      </c>
      <c r="B136" s="108" t="s">
        <v>1241</v>
      </c>
      <c r="C136" s="119">
        <f t="shared" si="7"/>
        <v>6</v>
      </c>
      <c r="D136" s="118">
        <v>3</v>
      </c>
      <c r="E136" s="118">
        <v>1</v>
      </c>
      <c r="F136" s="118"/>
      <c r="G136" s="118"/>
      <c r="H136" s="118"/>
      <c r="I136" s="118">
        <v>2</v>
      </c>
      <c r="J136" s="118">
        <v>1</v>
      </c>
      <c r="K136" s="118"/>
      <c r="L136" s="118"/>
      <c r="M136" s="118"/>
      <c r="N136" s="118">
        <v>1</v>
      </c>
      <c r="O136" s="118"/>
      <c r="P136" s="118"/>
      <c r="Q136" s="118"/>
      <c r="R136" s="118">
        <v>1</v>
      </c>
      <c r="S136" s="118"/>
      <c r="T136" s="118">
        <v>1</v>
      </c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>
        <v>1</v>
      </c>
      <c r="AM136" s="118"/>
      <c r="AN136" s="118"/>
      <c r="AO136" s="118"/>
      <c r="AP136" s="118"/>
      <c r="AR136" s="159"/>
    </row>
    <row r="137" spans="1:44" ht="12" customHeight="1" x14ac:dyDescent="0.2">
      <c r="A137" s="107" t="s">
        <v>104</v>
      </c>
      <c r="B137" s="108" t="s">
        <v>1078</v>
      </c>
      <c r="C137" s="119">
        <f t="shared" si="7"/>
        <v>21</v>
      </c>
      <c r="D137" s="118">
        <v>4</v>
      </c>
      <c r="E137" s="118"/>
      <c r="F137" s="118"/>
      <c r="G137" s="118"/>
      <c r="H137" s="118"/>
      <c r="I137" s="118">
        <v>17</v>
      </c>
      <c r="J137" s="118">
        <v>7</v>
      </c>
      <c r="K137" s="118"/>
      <c r="L137" s="118"/>
      <c r="M137" s="118"/>
      <c r="N137" s="118">
        <v>1</v>
      </c>
      <c r="O137" s="118">
        <v>4</v>
      </c>
      <c r="P137" s="118">
        <v>5</v>
      </c>
      <c r="Q137" s="118"/>
      <c r="R137" s="118">
        <v>3</v>
      </c>
      <c r="S137" s="118">
        <v>2</v>
      </c>
      <c r="T137" s="118">
        <v>14</v>
      </c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>
        <v>3</v>
      </c>
      <c r="AM137" s="118"/>
      <c r="AN137" s="118">
        <v>2</v>
      </c>
      <c r="AO137" s="118"/>
      <c r="AP137" s="118">
        <v>1</v>
      </c>
      <c r="AR137" s="159"/>
    </row>
    <row r="138" spans="1:44" ht="12" customHeight="1" x14ac:dyDescent="0.2">
      <c r="A138" s="107" t="s">
        <v>104</v>
      </c>
      <c r="B138" s="108" t="s">
        <v>1079</v>
      </c>
      <c r="C138" s="119">
        <f t="shared" si="7"/>
        <v>1428</v>
      </c>
      <c r="D138" s="120">
        <f t="shared" ref="D138:AP138" si="8">SUM(D91:D137)</f>
        <v>576</v>
      </c>
      <c r="E138" s="120">
        <f t="shared" si="8"/>
        <v>347</v>
      </c>
      <c r="F138" s="120">
        <f t="shared" si="8"/>
        <v>57</v>
      </c>
      <c r="G138" s="120">
        <f t="shared" si="8"/>
        <v>25</v>
      </c>
      <c r="H138" s="120">
        <f t="shared" si="8"/>
        <v>59</v>
      </c>
      <c r="I138" s="120">
        <f t="shared" si="8"/>
        <v>505</v>
      </c>
      <c r="J138" s="120">
        <f t="shared" si="8"/>
        <v>40</v>
      </c>
      <c r="K138" s="120">
        <f t="shared" si="8"/>
        <v>4</v>
      </c>
      <c r="L138" s="120">
        <f t="shared" si="8"/>
        <v>0</v>
      </c>
      <c r="M138" s="120">
        <f t="shared" si="8"/>
        <v>1</v>
      </c>
      <c r="N138" s="120">
        <f t="shared" si="8"/>
        <v>26</v>
      </c>
      <c r="O138" s="120">
        <f t="shared" si="8"/>
        <v>26</v>
      </c>
      <c r="P138" s="120">
        <f t="shared" si="8"/>
        <v>222</v>
      </c>
      <c r="Q138" s="120">
        <f t="shared" si="8"/>
        <v>4</v>
      </c>
      <c r="R138" s="120">
        <f t="shared" si="8"/>
        <v>149</v>
      </c>
      <c r="S138" s="120">
        <f t="shared" si="8"/>
        <v>58</v>
      </c>
      <c r="T138" s="120">
        <f t="shared" si="8"/>
        <v>285</v>
      </c>
      <c r="U138" s="120">
        <f t="shared" si="8"/>
        <v>0</v>
      </c>
      <c r="V138" s="120">
        <f t="shared" si="8"/>
        <v>1</v>
      </c>
      <c r="W138" s="120">
        <f t="shared" si="8"/>
        <v>4</v>
      </c>
      <c r="X138" s="120">
        <f t="shared" si="8"/>
        <v>15</v>
      </c>
      <c r="Y138" s="120">
        <f t="shared" si="8"/>
        <v>0</v>
      </c>
      <c r="Z138" s="120">
        <f t="shared" si="8"/>
        <v>13</v>
      </c>
      <c r="AA138" s="120">
        <f t="shared" si="8"/>
        <v>0</v>
      </c>
      <c r="AB138" s="120">
        <f t="shared" si="8"/>
        <v>0</v>
      </c>
      <c r="AC138" s="120">
        <f t="shared" si="8"/>
        <v>21</v>
      </c>
      <c r="AD138" s="120">
        <f t="shared" si="8"/>
        <v>0</v>
      </c>
      <c r="AE138" s="120">
        <f t="shared" si="8"/>
        <v>0</v>
      </c>
      <c r="AF138" s="120">
        <f t="shared" si="8"/>
        <v>8</v>
      </c>
      <c r="AG138" s="120">
        <f t="shared" si="8"/>
        <v>1</v>
      </c>
      <c r="AH138" s="120">
        <f t="shared" si="8"/>
        <v>0</v>
      </c>
      <c r="AI138" s="120">
        <f t="shared" si="8"/>
        <v>0</v>
      </c>
      <c r="AJ138" s="120">
        <f t="shared" si="8"/>
        <v>10</v>
      </c>
      <c r="AK138" s="120">
        <f t="shared" si="8"/>
        <v>0</v>
      </c>
      <c r="AL138" s="120">
        <f t="shared" si="8"/>
        <v>198</v>
      </c>
      <c r="AM138" s="120">
        <f t="shared" si="8"/>
        <v>4</v>
      </c>
      <c r="AN138" s="120">
        <f t="shared" si="8"/>
        <v>120</v>
      </c>
      <c r="AO138" s="120">
        <f t="shared" si="8"/>
        <v>1</v>
      </c>
      <c r="AP138" s="120">
        <f t="shared" si="8"/>
        <v>38</v>
      </c>
      <c r="AR138" s="159"/>
    </row>
    <row r="139" spans="1:44" ht="12" customHeight="1" x14ac:dyDescent="0.2">
      <c r="A139" s="116" t="s">
        <v>104</v>
      </c>
      <c r="B139" s="117" t="s">
        <v>1242</v>
      </c>
      <c r="C139" s="119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>
        <v>1</v>
      </c>
    </row>
    <row r="140" spans="1:44" ht="12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customHeight="1" x14ac:dyDescent="0.2">
      <c r="A141" s="107" t="s">
        <v>738</v>
      </c>
      <c r="B141" s="108" t="s">
        <v>1244</v>
      </c>
      <c r="C141" s="119">
        <f t="shared" si="9"/>
        <v>0</v>
      </c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customHeight="1" x14ac:dyDescent="0.2">
      <c r="A142" s="107" t="s">
        <v>1245</v>
      </c>
      <c r="B142" s="108" t="s">
        <v>1246</v>
      </c>
      <c r="C142" s="119">
        <f t="shared" si="9"/>
        <v>38</v>
      </c>
      <c r="D142" s="118">
        <v>14</v>
      </c>
      <c r="E142" s="118">
        <v>8</v>
      </c>
      <c r="F142" s="118"/>
      <c r="G142" s="118"/>
      <c r="H142" s="118">
        <v>4</v>
      </c>
      <c r="I142" s="118">
        <v>16</v>
      </c>
      <c r="J142" s="118">
        <v>2</v>
      </c>
      <c r="K142" s="118">
        <v>3</v>
      </c>
      <c r="L142" s="118"/>
      <c r="M142" s="118">
        <v>3</v>
      </c>
      <c r="N142" s="118"/>
      <c r="O142" s="118">
        <v>1</v>
      </c>
      <c r="P142" s="118">
        <v>7</v>
      </c>
      <c r="Q142" s="118"/>
      <c r="R142" s="118">
        <v>3</v>
      </c>
      <c r="S142" s="118">
        <v>5</v>
      </c>
      <c r="T142" s="118">
        <v>4</v>
      </c>
      <c r="U142" s="118">
        <v>1</v>
      </c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>
        <v>9</v>
      </c>
      <c r="AM142" s="118"/>
      <c r="AN142" s="118">
        <v>4</v>
      </c>
      <c r="AO142" s="118">
        <v>1</v>
      </c>
      <c r="AP142" s="118">
        <v>4</v>
      </c>
      <c r="AR142" s="159"/>
    </row>
    <row r="143" spans="1:44" ht="12" customHeight="1" x14ac:dyDescent="0.2">
      <c r="A143" s="107" t="s">
        <v>784</v>
      </c>
      <c r="B143" s="108" t="s">
        <v>1247</v>
      </c>
      <c r="C143" s="119">
        <f t="shared" si="9"/>
        <v>0</v>
      </c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customHeight="1" x14ac:dyDescent="0.2">
      <c r="A144" s="107" t="s">
        <v>1248</v>
      </c>
      <c r="B144" s="108" t="s">
        <v>1249</v>
      </c>
      <c r="C144" s="119">
        <f t="shared" si="9"/>
        <v>7</v>
      </c>
      <c r="D144" s="118">
        <v>2</v>
      </c>
      <c r="E144" s="118">
        <v>4</v>
      </c>
      <c r="F144" s="118"/>
      <c r="G144" s="118"/>
      <c r="H144" s="118"/>
      <c r="I144" s="118">
        <v>1</v>
      </c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>
        <v>1</v>
      </c>
      <c r="AD144" s="118"/>
      <c r="AE144" s="118"/>
      <c r="AF144" s="118">
        <v>1</v>
      </c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customHeight="1" x14ac:dyDescent="0.2">
      <c r="A145" s="107" t="s">
        <v>744</v>
      </c>
      <c r="B145" s="108" t="s">
        <v>1250</v>
      </c>
      <c r="C145" s="119">
        <f t="shared" si="9"/>
        <v>31</v>
      </c>
      <c r="D145" s="118">
        <v>9</v>
      </c>
      <c r="E145" s="118">
        <v>12</v>
      </c>
      <c r="F145" s="118">
        <v>1</v>
      </c>
      <c r="G145" s="118">
        <v>1</v>
      </c>
      <c r="H145" s="118"/>
      <c r="I145" s="118">
        <v>10</v>
      </c>
      <c r="J145" s="118"/>
      <c r="K145" s="118"/>
      <c r="L145" s="118"/>
      <c r="M145" s="118"/>
      <c r="N145" s="118">
        <v>2</v>
      </c>
      <c r="O145" s="118"/>
      <c r="P145" s="118">
        <v>7</v>
      </c>
      <c r="Q145" s="118">
        <v>1</v>
      </c>
      <c r="R145" s="118">
        <v>1</v>
      </c>
      <c r="S145" s="118"/>
      <c r="T145" s="118">
        <v>9</v>
      </c>
      <c r="U145" s="118"/>
      <c r="V145" s="118"/>
      <c r="W145" s="118"/>
      <c r="X145" s="118"/>
      <c r="Y145" s="118"/>
      <c r="Z145" s="118">
        <v>5</v>
      </c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>
        <v>1</v>
      </c>
      <c r="AM145" s="118"/>
      <c r="AN145" s="118"/>
      <c r="AO145" s="118"/>
      <c r="AP145" s="118">
        <v>1</v>
      </c>
      <c r="AR145" s="159"/>
    </row>
    <row r="146" spans="1:44" ht="12" customHeight="1" x14ac:dyDescent="0.2">
      <c r="A146" s="107" t="s">
        <v>1251</v>
      </c>
      <c r="B146" s="108" t="s">
        <v>1252</v>
      </c>
      <c r="C146" s="119">
        <f t="shared" si="9"/>
        <v>7</v>
      </c>
      <c r="D146" s="118">
        <v>2</v>
      </c>
      <c r="E146" s="118">
        <v>4</v>
      </c>
      <c r="F146" s="118"/>
      <c r="G146" s="118">
        <v>1</v>
      </c>
      <c r="H146" s="118"/>
      <c r="I146" s="118">
        <v>1</v>
      </c>
      <c r="J146" s="118"/>
      <c r="K146" s="118"/>
      <c r="L146" s="118"/>
      <c r="M146" s="118"/>
      <c r="N146" s="118"/>
      <c r="O146" s="118"/>
      <c r="P146" s="118"/>
      <c r="Q146" s="118"/>
      <c r="R146" s="118">
        <v>1</v>
      </c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>
        <v>1</v>
      </c>
      <c r="AM146" s="118"/>
      <c r="AN146" s="118">
        <v>1</v>
      </c>
      <c r="AO146" s="118"/>
      <c r="AP146" s="118"/>
      <c r="AR146" s="159"/>
    </row>
    <row r="147" spans="1:44" ht="12" customHeight="1" x14ac:dyDescent="0.2">
      <c r="A147" s="107" t="s">
        <v>786</v>
      </c>
      <c r="B147" s="108" t="s">
        <v>1253</v>
      </c>
      <c r="C147" s="119">
        <f t="shared" si="9"/>
        <v>0</v>
      </c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customHeight="1" x14ac:dyDescent="0.2">
      <c r="A148" s="107" t="s">
        <v>1254</v>
      </c>
      <c r="B148" s="108" t="s">
        <v>1255</v>
      </c>
      <c r="C148" s="119">
        <f t="shared" si="9"/>
        <v>4</v>
      </c>
      <c r="D148" s="118"/>
      <c r="E148" s="118">
        <v>3</v>
      </c>
      <c r="F148" s="118"/>
      <c r="G148" s="118">
        <v>1</v>
      </c>
      <c r="H148" s="118">
        <v>2</v>
      </c>
      <c r="I148" s="118">
        <v>1</v>
      </c>
      <c r="J148" s="118">
        <v>1</v>
      </c>
      <c r="K148" s="118"/>
      <c r="L148" s="118"/>
      <c r="M148" s="118"/>
      <c r="N148" s="118"/>
      <c r="O148" s="118"/>
      <c r="P148" s="118">
        <v>1</v>
      </c>
      <c r="Q148" s="118"/>
      <c r="R148" s="118"/>
      <c r="S148" s="118"/>
      <c r="T148" s="118">
        <v>1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customHeight="1" x14ac:dyDescent="0.2">
      <c r="A149" s="107" t="s">
        <v>1256</v>
      </c>
      <c r="B149" s="108" t="s">
        <v>1257</v>
      </c>
      <c r="C149" s="119">
        <f t="shared" si="9"/>
        <v>0</v>
      </c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customHeight="1" x14ac:dyDescent="0.2">
      <c r="A150" s="107" t="s">
        <v>1258</v>
      </c>
      <c r="B150" s="108" t="s">
        <v>1259</v>
      </c>
      <c r="C150" s="119">
        <f t="shared" si="9"/>
        <v>0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customHeight="1" x14ac:dyDescent="0.2">
      <c r="A151" s="107" t="s">
        <v>1260</v>
      </c>
      <c r="B151" s="108" t="s">
        <v>1261</v>
      </c>
      <c r="C151" s="119">
        <f t="shared" si="9"/>
        <v>36</v>
      </c>
      <c r="D151" s="118">
        <v>21</v>
      </c>
      <c r="E151" s="118">
        <v>9</v>
      </c>
      <c r="F151" s="118">
        <v>2</v>
      </c>
      <c r="G151" s="118"/>
      <c r="H151" s="118"/>
      <c r="I151" s="118">
        <v>6</v>
      </c>
      <c r="J151" s="118"/>
      <c r="K151" s="118"/>
      <c r="L151" s="118"/>
      <c r="M151" s="118"/>
      <c r="N151" s="118">
        <v>1</v>
      </c>
      <c r="O151" s="118"/>
      <c r="P151" s="118">
        <v>3</v>
      </c>
      <c r="Q151" s="118"/>
      <c r="R151" s="118">
        <v>2</v>
      </c>
      <c r="S151" s="118"/>
      <c r="T151" s="118">
        <v>4</v>
      </c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>
        <v>2</v>
      </c>
      <c r="AM151" s="118"/>
      <c r="AN151" s="118">
        <v>2</v>
      </c>
      <c r="AO151" s="118"/>
      <c r="AP151" s="118"/>
      <c r="AR151" s="159"/>
    </row>
    <row r="152" spans="1:44" ht="12" customHeight="1" x14ac:dyDescent="0.2">
      <c r="A152" s="107" t="s">
        <v>752</v>
      </c>
      <c r="B152" s="108" t="s">
        <v>1262</v>
      </c>
      <c r="C152" s="119">
        <f t="shared" si="9"/>
        <v>15</v>
      </c>
      <c r="D152" s="118">
        <v>8</v>
      </c>
      <c r="E152" s="118">
        <v>4</v>
      </c>
      <c r="F152" s="118">
        <v>1</v>
      </c>
      <c r="G152" s="118"/>
      <c r="H152" s="118"/>
      <c r="I152" s="118">
        <v>3</v>
      </c>
      <c r="J152" s="118">
        <v>1</v>
      </c>
      <c r="K152" s="118"/>
      <c r="L152" s="118"/>
      <c r="M152" s="118"/>
      <c r="N152" s="118"/>
      <c r="O152" s="118">
        <v>1</v>
      </c>
      <c r="P152" s="118"/>
      <c r="Q152" s="118"/>
      <c r="R152" s="118">
        <v>1</v>
      </c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>
        <v>1</v>
      </c>
      <c r="AD152" s="118"/>
      <c r="AE152" s="118"/>
      <c r="AF152" s="118"/>
      <c r="AG152" s="118"/>
      <c r="AH152" s="118"/>
      <c r="AI152" s="118"/>
      <c r="AJ152" s="118">
        <v>1</v>
      </c>
      <c r="AK152" s="118"/>
      <c r="AL152" s="118">
        <v>2</v>
      </c>
      <c r="AM152" s="118"/>
      <c r="AN152" s="118">
        <v>1</v>
      </c>
      <c r="AO152" s="118">
        <v>1</v>
      </c>
      <c r="AP152" s="118"/>
      <c r="AR152" s="159"/>
    </row>
    <row r="153" spans="1:44" ht="12" customHeight="1" x14ac:dyDescent="0.2">
      <c r="A153" s="107" t="s">
        <v>1263</v>
      </c>
      <c r="B153" s="108" t="s">
        <v>1264</v>
      </c>
      <c r="C153" s="119">
        <f t="shared" si="9"/>
        <v>29</v>
      </c>
      <c r="D153" s="118">
        <v>13</v>
      </c>
      <c r="E153" s="118">
        <v>7</v>
      </c>
      <c r="F153" s="118">
        <v>2</v>
      </c>
      <c r="G153" s="118"/>
      <c r="H153" s="118">
        <v>1</v>
      </c>
      <c r="I153" s="118">
        <v>9</v>
      </c>
      <c r="J153" s="118"/>
      <c r="K153" s="118"/>
      <c r="L153" s="118"/>
      <c r="M153" s="118"/>
      <c r="N153" s="118">
        <v>1</v>
      </c>
      <c r="O153" s="118"/>
      <c r="P153" s="118">
        <v>2</v>
      </c>
      <c r="Q153" s="118"/>
      <c r="R153" s="118">
        <v>4</v>
      </c>
      <c r="S153" s="118">
        <v>2</v>
      </c>
      <c r="T153" s="118">
        <v>3</v>
      </c>
      <c r="U153" s="118"/>
      <c r="V153" s="118"/>
      <c r="W153" s="118"/>
      <c r="X153" s="118"/>
      <c r="Y153" s="118"/>
      <c r="Z153" s="118">
        <v>2</v>
      </c>
      <c r="AA153" s="118"/>
      <c r="AB153" s="118"/>
      <c r="AC153" s="118">
        <v>1</v>
      </c>
      <c r="AD153" s="118">
        <v>1</v>
      </c>
      <c r="AE153" s="118"/>
      <c r="AF153" s="118"/>
      <c r="AG153" s="118"/>
      <c r="AH153" s="118"/>
      <c r="AI153" s="118"/>
      <c r="AJ153" s="118"/>
      <c r="AK153" s="118"/>
      <c r="AL153" s="118">
        <v>5</v>
      </c>
      <c r="AM153" s="118"/>
      <c r="AN153" s="118">
        <v>5</v>
      </c>
      <c r="AO153" s="118"/>
      <c r="AP153" s="118"/>
      <c r="AR153" s="159"/>
    </row>
    <row r="154" spans="1:44" ht="12" customHeight="1" x14ac:dyDescent="0.2">
      <c r="A154" s="107" t="s">
        <v>754</v>
      </c>
      <c r="B154" s="108" t="s">
        <v>1265</v>
      </c>
      <c r="C154" s="119">
        <f t="shared" si="9"/>
        <v>0</v>
      </c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customHeight="1" x14ac:dyDescent="0.2">
      <c r="A155" s="107" t="s">
        <v>755</v>
      </c>
      <c r="B155" s="108" t="s">
        <v>1266</v>
      </c>
      <c r="C155" s="119">
        <f t="shared" si="9"/>
        <v>41</v>
      </c>
      <c r="D155" s="118">
        <v>21</v>
      </c>
      <c r="E155" s="118">
        <v>10</v>
      </c>
      <c r="F155" s="118">
        <v>1</v>
      </c>
      <c r="G155" s="118"/>
      <c r="H155" s="118"/>
      <c r="I155" s="118">
        <v>10</v>
      </c>
      <c r="J155" s="118"/>
      <c r="K155" s="118"/>
      <c r="L155" s="118"/>
      <c r="M155" s="118"/>
      <c r="N155" s="118"/>
      <c r="O155" s="118">
        <v>1</v>
      </c>
      <c r="P155" s="118">
        <v>2</v>
      </c>
      <c r="Q155" s="118"/>
      <c r="R155" s="118">
        <v>4</v>
      </c>
      <c r="S155" s="118">
        <v>2</v>
      </c>
      <c r="T155" s="118">
        <v>3</v>
      </c>
      <c r="U155" s="118"/>
      <c r="V155" s="118"/>
      <c r="W155" s="118">
        <v>2</v>
      </c>
      <c r="X155" s="118">
        <v>1</v>
      </c>
      <c r="Y155" s="118"/>
      <c r="Z155" s="118"/>
      <c r="AA155" s="118"/>
      <c r="AB155" s="118"/>
      <c r="AC155" s="118">
        <v>1</v>
      </c>
      <c r="AD155" s="118"/>
      <c r="AE155" s="118"/>
      <c r="AF155" s="118">
        <v>1</v>
      </c>
      <c r="AG155" s="118"/>
      <c r="AH155" s="118"/>
      <c r="AI155" s="118"/>
      <c r="AJ155" s="118"/>
      <c r="AK155" s="118"/>
      <c r="AL155" s="118">
        <v>6</v>
      </c>
      <c r="AM155" s="118">
        <v>2</v>
      </c>
      <c r="AN155" s="118">
        <v>3</v>
      </c>
      <c r="AO155" s="118"/>
      <c r="AP155" s="118">
        <v>1</v>
      </c>
      <c r="AR155" s="159"/>
    </row>
    <row r="156" spans="1:44" ht="12" customHeight="1" x14ac:dyDescent="0.2">
      <c r="A156" s="107" t="s">
        <v>1267</v>
      </c>
      <c r="B156" s="108" t="s">
        <v>1268</v>
      </c>
      <c r="C156" s="119">
        <f t="shared" si="9"/>
        <v>0</v>
      </c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customHeight="1" x14ac:dyDescent="0.2">
      <c r="A157" s="107" t="s">
        <v>1269</v>
      </c>
      <c r="B157" s="108" t="s">
        <v>1270</v>
      </c>
      <c r="C157" s="119">
        <f t="shared" si="9"/>
        <v>0</v>
      </c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customHeight="1" x14ac:dyDescent="0.2">
      <c r="A158" s="107" t="s">
        <v>799</v>
      </c>
      <c r="B158" s="108" t="s">
        <v>1271</v>
      </c>
      <c r="C158" s="119">
        <f t="shared" si="9"/>
        <v>53</v>
      </c>
      <c r="D158" s="118">
        <v>29</v>
      </c>
      <c r="E158" s="118">
        <v>13</v>
      </c>
      <c r="F158" s="118">
        <v>2</v>
      </c>
      <c r="G158" s="118"/>
      <c r="H158" s="118"/>
      <c r="I158" s="118">
        <v>11</v>
      </c>
      <c r="J158" s="118">
        <v>2</v>
      </c>
      <c r="K158" s="118"/>
      <c r="L158" s="118"/>
      <c r="M158" s="118"/>
      <c r="N158" s="118"/>
      <c r="O158" s="118">
        <v>3</v>
      </c>
      <c r="P158" s="118">
        <v>4</v>
      </c>
      <c r="Q158" s="118"/>
      <c r="R158" s="118">
        <v>1</v>
      </c>
      <c r="S158" s="118">
        <v>2</v>
      </c>
      <c r="T158" s="118">
        <v>5</v>
      </c>
      <c r="U158" s="118"/>
      <c r="V158" s="118"/>
      <c r="W158" s="118"/>
      <c r="X158" s="118"/>
      <c r="Y158" s="118"/>
      <c r="Z158" s="118"/>
      <c r="AA158" s="118"/>
      <c r="AB158" s="118"/>
      <c r="AC158" s="118">
        <v>1</v>
      </c>
      <c r="AD158" s="118"/>
      <c r="AE158" s="118"/>
      <c r="AF158" s="118"/>
      <c r="AG158" s="118"/>
      <c r="AH158" s="118"/>
      <c r="AI158" s="118"/>
      <c r="AJ158" s="118">
        <v>1</v>
      </c>
      <c r="AK158" s="118"/>
      <c r="AL158" s="118">
        <v>5</v>
      </c>
      <c r="AM158" s="118"/>
      <c r="AN158" s="118">
        <v>4</v>
      </c>
      <c r="AO158" s="118"/>
      <c r="AP158" s="118">
        <v>1</v>
      </c>
      <c r="AR158" s="159"/>
    </row>
    <row r="159" spans="1:44" ht="12" customHeight="1" x14ac:dyDescent="0.2">
      <c r="A159" s="107" t="s">
        <v>1272</v>
      </c>
      <c r="B159" s="108" t="s">
        <v>1273</v>
      </c>
      <c r="C159" s="119">
        <f t="shared" si="9"/>
        <v>42</v>
      </c>
      <c r="D159" s="118">
        <v>17</v>
      </c>
      <c r="E159" s="118">
        <v>21</v>
      </c>
      <c r="F159" s="118">
        <v>7</v>
      </c>
      <c r="G159" s="118">
        <v>2</v>
      </c>
      <c r="H159" s="118">
        <v>1</v>
      </c>
      <c r="I159" s="118">
        <v>4</v>
      </c>
      <c r="J159" s="118"/>
      <c r="K159" s="118"/>
      <c r="L159" s="118"/>
      <c r="M159" s="118"/>
      <c r="N159" s="118"/>
      <c r="O159" s="118">
        <v>1</v>
      </c>
      <c r="P159" s="118">
        <v>1</v>
      </c>
      <c r="Q159" s="118"/>
      <c r="R159" s="118"/>
      <c r="S159" s="118">
        <v>2</v>
      </c>
      <c r="T159" s="118">
        <v>2</v>
      </c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>
        <v>2</v>
      </c>
      <c r="AM159" s="118"/>
      <c r="AN159" s="118">
        <v>2</v>
      </c>
      <c r="AO159" s="118"/>
      <c r="AP159" s="118"/>
      <c r="AR159" s="159"/>
    </row>
    <row r="160" spans="1:44" ht="12" customHeight="1" x14ac:dyDescent="0.2">
      <c r="A160" s="107" t="s">
        <v>1274</v>
      </c>
      <c r="B160" s="108" t="s">
        <v>1275</v>
      </c>
      <c r="C160" s="119">
        <f t="shared" si="9"/>
        <v>0</v>
      </c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customHeight="1" x14ac:dyDescent="0.2">
      <c r="A161" s="107" t="s">
        <v>787</v>
      </c>
      <c r="B161" s="108" t="s">
        <v>1276</v>
      </c>
      <c r="C161" s="119">
        <f t="shared" si="9"/>
        <v>0</v>
      </c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customHeight="1" x14ac:dyDescent="0.2">
      <c r="A162" s="107" t="s">
        <v>1277</v>
      </c>
      <c r="B162" s="108" t="s">
        <v>1278</v>
      </c>
      <c r="C162" s="119">
        <f t="shared" si="9"/>
        <v>0</v>
      </c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customHeight="1" x14ac:dyDescent="0.2">
      <c r="A163" s="107" t="s">
        <v>1279</v>
      </c>
      <c r="B163" s="108" t="s">
        <v>1280</v>
      </c>
      <c r="C163" s="119">
        <f t="shared" si="9"/>
        <v>0</v>
      </c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customHeight="1" x14ac:dyDescent="0.2">
      <c r="A164" s="107" t="s">
        <v>789</v>
      </c>
      <c r="B164" s="108" t="s">
        <v>1281</v>
      </c>
      <c r="C164" s="119">
        <f t="shared" si="9"/>
        <v>0</v>
      </c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customHeight="1" x14ac:dyDescent="0.2">
      <c r="A165" s="107" t="s">
        <v>1282</v>
      </c>
      <c r="B165" s="108" t="s">
        <v>1283</v>
      </c>
      <c r="C165" s="119">
        <f t="shared" si="9"/>
        <v>0</v>
      </c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customHeight="1" x14ac:dyDescent="0.2">
      <c r="A166" s="107" t="s">
        <v>760</v>
      </c>
      <c r="B166" s="108" t="s">
        <v>1284</v>
      </c>
      <c r="C166" s="119">
        <f t="shared" si="9"/>
        <v>42</v>
      </c>
      <c r="D166" s="118">
        <v>17</v>
      </c>
      <c r="E166" s="118">
        <v>6</v>
      </c>
      <c r="F166" s="118">
        <v>4</v>
      </c>
      <c r="G166" s="118"/>
      <c r="H166" s="118"/>
      <c r="I166" s="118">
        <v>19</v>
      </c>
      <c r="J166" s="118"/>
      <c r="K166" s="118"/>
      <c r="L166" s="118"/>
      <c r="M166" s="118"/>
      <c r="N166" s="118">
        <v>2</v>
      </c>
      <c r="O166" s="118">
        <v>3</v>
      </c>
      <c r="P166" s="118">
        <v>4</v>
      </c>
      <c r="Q166" s="118"/>
      <c r="R166" s="118">
        <v>4</v>
      </c>
      <c r="S166" s="118">
        <v>5</v>
      </c>
      <c r="T166" s="118">
        <v>9</v>
      </c>
      <c r="U166" s="118"/>
      <c r="V166" s="118"/>
      <c r="W166" s="118"/>
      <c r="X166" s="118">
        <v>1</v>
      </c>
      <c r="Y166" s="118"/>
      <c r="Z166" s="118"/>
      <c r="AA166" s="118"/>
      <c r="AB166" s="118"/>
      <c r="AC166" s="118">
        <v>2</v>
      </c>
      <c r="AD166" s="118"/>
      <c r="AE166" s="118"/>
      <c r="AF166" s="118">
        <v>1</v>
      </c>
      <c r="AG166" s="118"/>
      <c r="AH166" s="118"/>
      <c r="AI166" s="118"/>
      <c r="AJ166" s="118">
        <v>1</v>
      </c>
      <c r="AK166" s="118"/>
      <c r="AL166" s="118">
        <v>8</v>
      </c>
      <c r="AM166" s="118"/>
      <c r="AN166" s="118">
        <v>5</v>
      </c>
      <c r="AO166" s="118"/>
      <c r="AP166" s="118">
        <v>3</v>
      </c>
      <c r="AR166" s="159"/>
    </row>
    <row r="167" spans="1:44" ht="12" customHeight="1" x14ac:dyDescent="0.2">
      <c r="A167" s="107" t="s">
        <v>761</v>
      </c>
      <c r="B167" s="108" t="s">
        <v>1285</v>
      </c>
      <c r="C167" s="119">
        <f t="shared" si="9"/>
        <v>63</v>
      </c>
      <c r="D167" s="118">
        <v>32</v>
      </c>
      <c r="E167" s="118">
        <v>13</v>
      </c>
      <c r="F167" s="118">
        <v>6</v>
      </c>
      <c r="G167" s="118">
        <v>1</v>
      </c>
      <c r="H167" s="118"/>
      <c r="I167" s="118">
        <v>18</v>
      </c>
      <c r="J167" s="118">
        <v>3</v>
      </c>
      <c r="K167" s="118"/>
      <c r="L167" s="118"/>
      <c r="M167" s="118"/>
      <c r="N167" s="118">
        <v>2</v>
      </c>
      <c r="O167" s="118">
        <v>1</v>
      </c>
      <c r="P167" s="118">
        <v>2</v>
      </c>
      <c r="Q167" s="118"/>
      <c r="R167" s="118">
        <v>6</v>
      </c>
      <c r="S167" s="118">
        <v>7</v>
      </c>
      <c r="T167" s="118">
        <v>5</v>
      </c>
      <c r="U167" s="118"/>
      <c r="V167" s="118"/>
      <c r="W167" s="118"/>
      <c r="X167" s="118">
        <v>2</v>
      </c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>
        <v>13</v>
      </c>
      <c r="AM167" s="118"/>
      <c r="AN167" s="118">
        <v>8</v>
      </c>
      <c r="AO167" s="118">
        <v>1</v>
      </c>
      <c r="AP167" s="118">
        <v>4</v>
      </c>
      <c r="AR167" s="159"/>
    </row>
    <row r="168" spans="1:44" ht="12" customHeight="1" x14ac:dyDescent="0.2">
      <c r="A168" s="107" t="s">
        <v>762</v>
      </c>
      <c r="B168" s="108" t="s">
        <v>1286</v>
      </c>
      <c r="C168" s="119">
        <f t="shared" si="9"/>
        <v>69</v>
      </c>
      <c r="D168" s="118">
        <v>31</v>
      </c>
      <c r="E168" s="118">
        <v>19</v>
      </c>
      <c r="F168" s="118">
        <v>3</v>
      </c>
      <c r="G168" s="118">
        <v>1</v>
      </c>
      <c r="H168" s="118">
        <v>3</v>
      </c>
      <c r="I168" s="118">
        <v>19</v>
      </c>
      <c r="J168" s="118">
        <v>3</v>
      </c>
      <c r="K168" s="118"/>
      <c r="L168" s="118"/>
      <c r="M168" s="118"/>
      <c r="N168" s="118">
        <v>2</v>
      </c>
      <c r="O168" s="118">
        <v>2</v>
      </c>
      <c r="P168" s="118">
        <v>7</v>
      </c>
      <c r="Q168" s="118"/>
      <c r="R168" s="118">
        <v>4</v>
      </c>
      <c r="S168" s="118">
        <v>2</v>
      </c>
      <c r="T168" s="118">
        <v>11</v>
      </c>
      <c r="U168" s="118"/>
      <c r="V168" s="118"/>
      <c r="W168" s="118"/>
      <c r="X168" s="118"/>
      <c r="Y168" s="118"/>
      <c r="Z168" s="118">
        <v>2</v>
      </c>
      <c r="AA168" s="118"/>
      <c r="AB168" s="118"/>
      <c r="AC168" s="118">
        <v>2</v>
      </c>
      <c r="AD168" s="118"/>
      <c r="AE168" s="118"/>
      <c r="AF168" s="118">
        <v>1</v>
      </c>
      <c r="AG168" s="118"/>
      <c r="AH168" s="118"/>
      <c r="AI168" s="118"/>
      <c r="AJ168" s="118">
        <v>1</v>
      </c>
      <c r="AK168" s="118"/>
      <c r="AL168" s="118">
        <v>6</v>
      </c>
      <c r="AM168" s="118">
        <v>3</v>
      </c>
      <c r="AN168" s="118">
        <v>2</v>
      </c>
      <c r="AO168" s="118"/>
      <c r="AP168" s="118">
        <v>1</v>
      </c>
      <c r="AR168" s="159"/>
    </row>
    <row r="169" spans="1:44" ht="12" customHeight="1" x14ac:dyDescent="0.2">
      <c r="A169" s="107" t="s">
        <v>764</v>
      </c>
      <c r="B169" s="108" t="s">
        <v>1287</v>
      </c>
      <c r="C169" s="119">
        <f t="shared" si="9"/>
        <v>25</v>
      </c>
      <c r="D169" s="118">
        <v>10</v>
      </c>
      <c r="E169" s="118">
        <v>7</v>
      </c>
      <c r="F169" s="118"/>
      <c r="G169" s="118">
        <v>1</v>
      </c>
      <c r="H169" s="118">
        <v>3</v>
      </c>
      <c r="I169" s="118">
        <v>8</v>
      </c>
      <c r="J169" s="118">
        <v>1</v>
      </c>
      <c r="K169" s="118"/>
      <c r="L169" s="118"/>
      <c r="M169" s="118"/>
      <c r="N169" s="118">
        <v>1</v>
      </c>
      <c r="O169" s="118"/>
      <c r="P169" s="118">
        <v>1</v>
      </c>
      <c r="Q169" s="118"/>
      <c r="R169" s="118">
        <v>2</v>
      </c>
      <c r="S169" s="118">
        <v>3</v>
      </c>
      <c r="T169" s="118">
        <v>2</v>
      </c>
      <c r="U169" s="118"/>
      <c r="V169" s="118"/>
      <c r="W169" s="118"/>
      <c r="X169" s="118"/>
      <c r="Y169" s="118"/>
      <c r="Z169" s="118"/>
      <c r="AA169" s="118"/>
      <c r="AB169" s="118"/>
      <c r="AC169" s="118">
        <v>1</v>
      </c>
      <c r="AD169" s="118"/>
      <c r="AE169" s="118"/>
      <c r="AF169" s="118"/>
      <c r="AG169" s="118"/>
      <c r="AH169" s="118"/>
      <c r="AI169" s="118"/>
      <c r="AJ169" s="118">
        <v>1</v>
      </c>
      <c r="AK169" s="118"/>
      <c r="AL169" s="118">
        <v>5</v>
      </c>
      <c r="AM169" s="118"/>
      <c r="AN169" s="118">
        <v>1</v>
      </c>
      <c r="AO169" s="118"/>
      <c r="AP169" s="118">
        <v>4</v>
      </c>
      <c r="AR169" s="159"/>
    </row>
    <row r="170" spans="1:44" ht="12" customHeight="1" x14ac:dyDescent="0.2">
      <c r="A170" s="107" t="s">
        <v>1288</v>
      </c>
      <c r="B170" s="108" t="s">
        <v>1289</v>
      </c>
      <c r="C170" s="119">
        <f t="shared" si="9"/>
        <v>0</v>
      </c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customHeight="1" x14ac:dyDescent="0.2">
      <c r="A171" s="107" t="s">
        <v>1290</v>
      </c>
      <c r="B171" s="108" t="s">
        <v>1291</v>
      </c>
      <c r="C171" s="119">
        <f t="shared" si="9"/>
        <v>0</v>
      </c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customHeight="1" x14ac:dyDescent="0.2">
      <c r="A172" s="107" t="s">
        <v>765</v>
      </c>
      <c r="B172" s="108" t="s">
        <v>1292</v>
      </c>
      <c r="C172" s="119">
        <f t="shared" ref="C172:C196" si="10">D172+E172+I172</f>
        <v>14</v>
      </c>
      <c r="D172" s="118">
        <v>4</v>
      </c>
      <c r="E172" s="118">
        <v>4</v>
      </c>
      <c r="F172" s="118"/>
      <c r="G172" s="118"/>
      <c r="H172" s="118">
        <v>2</v>
      </c>
      <c r="I172" s="118">
        <v>6</v>
      </c>
      <c r="J172" s="118"/>
      <c r="K172" s="118"/>
      <c r="L172" s="118"/>
      <c r="M172" s="118"/>
      <c r="N172" s="118"/>
      <c r="O172" s="118"/>
      <c r="P172" s="118">
        <v>4</v>
      </c>
      <c r="Q172" s="118"/>
      <c r="R172" s="118"/>
      <c r="S172" s="118">
        <v>1</v>
      </c>
      <c r="T172" s="118">
        <v>3</v>
      </c>
      <c r="U172" s="118"/>
      <c r="V172" s="118"/>
      <c r="W172" s="118"/>
      <c r="X172" s="118"/>
      <c r="Y172" s="118"/>
      <c r="Z172" s="118"/>
      <c r="AA172" s="118"/>
      <c r="AB172" s="118"/>
      <c r="AC172" s="118">
        <v>1</v>
      </c>
      <c r="AD172" s="118"/>
      <c r="AE172" s="118"/>
      <c r="AF172" s="118"/>
      <c r="AG172" s="118"/>
      <c r="AH172" s="118"/>
      <c r="AI172" s="118"/>
      <c r="AJ172" s="118">
        <v>1</v>
      </c>
      <c r="AK172" s="118"/>
      <c r="AL172" s="118">
        <v>2</v>
      </c>
      <c r="AM172" s="118"/>
      <c r="AN172" s="118"/>
      <c r="AO172" s="118"/>
      <c r="AP172" s="118">
        <v>2</v>
      </c>
      <c r="AR172" s="159"/>
    </row>
    <row r="173" spans="1:44" ht="12" customHeight="1" x14ac:dyDescent="0.2">
      <c r="A173" s="107" t="s">
        <v>782</v>
      </c>
      <c r="B173" s="108" t="s">
        <v>1293</v>
      </c>
      <c r="C173" s="119">
        <f t="shared" si="10"/>
        <v>0</v>
      </c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customHeight="1" x14ac:dyDescent="0.2">
      <c r="A174" s="107" t="s">
        <v>1294</v>
      </c>
      <c r="B174" s="108" t="s">
        <v>1295</v>
      </c>
      <c r="C174" s="119">
        <f t="shared" si="10"/>
        <v>0</v>
      </c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customHeight="1" x14ac:dyDescent="0.2">
      <c r="A175" s="107" t="s">
        <v>767</v>
      </c>
      <c r="B175" s="108" t="s">
        <v>1296</v>
      </c>
      <c r="C175" s="119">
        <f t="shared" si="10"/>
        <v>1</v>
      </c>
      <c r="D175" s="118">
        <v>1</v>
      </c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customHeight="1" x14ac:dyDescent="0.2">
      <c r="A176" s="107" t="s">
        <v>770</v>
      </c>
      <c r="B176" s="108" t="s">
        <v>1297</v>
      </c>
      <c r="C176" s="119">
        <f t="shared" si="10"/>
        <v>5</v>
      </c>
      <c r="D176" s="118">
        <v>2</v>
      </c>
      <c r="E176" s="118">
        <v>1</v>
      </c>
      <c r="F176" s="118"/>
      <c r="G176" s="118"/>
      <c r="H176" s="118"/>
      <c r="I176" s="118">
        <v>2</v>
      </c>
      <c r="J176" s="118"/>
      <c r="K176" s="118"/>
      <c r="L176" s="118"/>
      <c r="M176" s="118"/>
      <c r="N176" s="118"/>
      <c r="O176" s="118"/>
      <c r="P176" s="118">
        <v>1</v>
      </c>
      <c r="Q176" s="118"/>
      <c r="R176" s="118">
        <v>1</v>
      </c>
      <c r="S176" s="118"/>
      <c r="T176" s="118">
        <v>1</v>
      </c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>
        <v>1</v>
      </c>
      <c r="AM176" s="118"/>
      <c r="AN176" s="118">
        <v>1</v>
      </c>
      <c r="AO176" s="118"/>
      <c r="AP176" s="118"/>
      <c r="AR176" s="159"/>
    </row>
    <row r="177" spans="1:44" ht="12" customHeight="1" x14ac:dyDescent="0.2">
      <c r="A177" s="107" t="s">
        <v>1298</v>
      </c>
      <c r="B177" s="108" t="s">
        <v>1299</v>
      </c>
      <c r="C177" s="119">
        <f t="shared" si="10"/>
        <v>33</v>
      </c>
      <c r="D177" s="118">
        <v>13</v>
      </c>
      <c r="E177" s="118">
        <v>6</v>
      </c>
      <c r="F177" s="118"/>
      <c r="G177" s="118"/>
      <c r="H177" s="118">
        <v>2</v>
      </c>
      <c r="I177" s="118">
        <v>14</v>
      </c>
      <c r="J177" s="118"/>
      <c r="K177" s="118"/>
      <c r="L177" s="118"/>
      <c r="M177" s="118"/>
      <c r="N177" s="118"/>
      <c r="O177" s="118"/>
      <c r="P177" s="118">
        <v>1</v>
      </c>
      <c r="Q177" s="118"/>
      <c r="R177" s="118">
        <v>3</v>
      </c>
      <c r="S177" s="118">
        <v>6</v>
      </c>
      <c r="T177" s="118">
        <v>5</v>
      </c>
      <c r="U177" s="118"/>
      <c r="V177" s="118"/>
      <c r="W177" s="118"/>
      <c r="X177" s="118">
        <v>1</v>
      </c>
      <c r="Y177" s="118"/>
      <c r="Z177" s="118"/>
      <c r="AA177" s="118"/>
      <c r="AB177" s="118"/>
      <c r="AC177" s="118">
        <v>2</v>
      </c>
      <c r="AD177" s="118"/>
      <c r="AE177" s="118"/>
      <c r="AF177" s="118">
        <v>1</v>
      </c>
      <c r="AG177" s="118"/>
      <c r="AH177" s="118"/>
      <c r="AI177" s="118"/>
      <c r="AJ177" s="118">
        <v>1</v>
      </c>
      <c r="AK177" s="118"/>
      <c r="AL177" s="118">
        <v>7</v>
      </c>
      <c r="AM177" s="118"/>
      <c r="AN177" s="118">
        <v>4</v>
      </c>
      <c r="AO177" s="118"/>
      <c r="AP177" s="118">
        <v>3</v>
      </c>
      <c r="AR177" s="159"/>
    </row>
    <row r="178" spans="1:44" ht="12" customHeight="1" x14ac:dyDescent="0.2">
      <c r="A178" s="107" t="s">
        <v>1300</v>
      </c>
      <c r="B178" s="108" t="s">
        <v>1301</v>
      </c>
      <c r="C178" s="119">
        <f t="shared" si="10"/>
        <v>5</v>
      </c>
      <c r="D178" s="118"/>
      <c r="E178" s="118">
        <v>2</v>
      </c>
      <c r="F178" s="118"/>
      <c r="G178" s="118"/>
      <c r="H178" s="118"/>
      <c r="I178" s="118">
        <v>3</v>
      </c>
      <c r="J178" s="118"/>
      <c r="K178" s="118"/>
      <c r="L178" s="118"/>
      <c r="M178" s="118"/>
      <c r="N178" s="118"/>
      <c r="O178" s="118"/>
      <c r="P178" s="118">
        <v>1</v>
      </c>
      <c r="Q178" s="118"/>
      <c r="R178" s="118">
        <v>1</v>
      </c>
      <c r="S178" s="118">
        <v>1</v>
      </c>
      <c r="T178" s="118">
        <v>1</v>
      </c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>
        <v>2</v>
      </c>
      <c r="AM178" s="118"/>
      <c r="AN178" s="118">
        <v>1</v>
      </c>
      <c r="AO178" s="118"/>
      <c r="AP178" s="118">
        <v>1</v>
      </c>
      <c r="AR178" s="159"/>
    </row>
    <row r="179" spans="1:44" ht="12" customHeight="1" x14ac:dyDescent="0.2">
      <c r="A179" s="107" t="s">
        <v>1302</v>
      </c>
      <c r="B179" s="108" t="s">
        <v>1303</v>
      </c>
      <c r="C179" s="119">
        <f t="shared" si="10"/>
        <v>0</v>
      </c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customHeight="1" x14ac:dyDescent="0.2">
      <c r="A180" s="107" t="s">
        <v>1304</v>
      </c>
      <c r="B180" s="108" t="s">
        <v>1305</v>
      </c>
      <c r="C180" s="119">
        <f t="shared" si="10"/>
        <v>17</v>
      </c>
      <c r="D180" s="118">
        <v>8</v>
      </c>
      <c r="E180" s="118">
        <v>5</v>
      </c>
      <c r="F180" s="118"/>
      <c r="G180" s="118">
        <v>1</v>
      </c>
      <c r="H180" s="118"/>
      <c r="I180" s="118">
        <v>4</v>
      </c>
      <c r="J180" s="118">
        <v>1</v>
      </c>
      <c r="K180" s="118"/>
      <c r="L180" s="118"/>
      <c r="M180" s="118"/>
      <c r="N180" s="118"/>
      <c r="O180" s="118">
        <v>1</v>
      </c>
      <c r="P180" s="118">
        <v>1</v>
      </c>
      <c r="Q180" s="118"/>
      <c r="R180" s="118"/>
      <c r="S180" s="118">
        <v>2</v>
      </c>
      <c r="T180" s="118">
        <v>1</v>
      </c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>
        <v>3</v>
      </c>
      <c r="AM180" s="118"/>
      <c r="AN180" s="118">
        <v>2</v>
      </c>
      <c r="AO180" s="118">
        <v>1</v>
      </c>
      <c r="AP180" s="118"/>
      <c r="AR180" s="159"/>
    </row>
    <row r="181" spans="1:44" ht="12" customHeight="1" x14ac:dyDescent="0.2">
      <c r="A181" s="107" t="s">
        <v>1306</v>
      </c>
      <c r="B181" s="108" t="s">
        <v>1307</v>
      </c>
      <c r="C181" s="119">
        <f t="shared" si="10"/>
        <v>0</v>
      </c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customHeight="1" x14ac:dyDescent="0.2">
      <c r="A182" s="107" t="s">
        <v>1308</v>
      </c>
      <c r="B182" s="108" t="s">
        <v>1309</v>
      </c>
      <c r="C182" s="119">
        <f t="shared" si="10"/>
        <v>26</v>
      </c>
      <c r="D182" s="118">
        <v>11</v>
      </c>
      <c r="E182" s="118">
        <v>5</v>
      </c>
      <c r="F182" s="118"/>
      <c r="G182" s="118"/>
      <c r="H182" s="118"/>
      <c r="I182" s="118">
        <v>10</v>
      </c>
      <c r="J182" s="118">
        <v>2</v>
      </c>
      <c r="K182" s="118"/>
      <c r="L182" s="118"/>
      <c r="M182" s="118"/>
      <c r="N182" s="118">
        <v>1</v>
      </c>
      <c r="O182" s="118"/>
      <c r="P182" s="118">
        <v>3</v>
      </c>
      <c r="Q182" s="118"/>
      <c r="R182" s="118">
        <v>2</v>
      </c>
      <c r="S182" s="118">
        <v>4</v>
      </c>
      <c r="T182" s="118">
        <v>4</v>
      </c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>
        <v>6</v>
      </c>
      <c r="AM182" s="118"/>
      <c r="AN182" s="118">
        <v>3</v>
      </c>
      <c r="AO182" s="118"/>
      <c r="AP182" s="118">
        <v>3</v>
      </c>
      <c r="AR182" s="159"/>
    </row>
    <row r="183" spans="1:44" ht="12" customHeight="1" x14ac:dyDescent="0.2">
      <c r="A183" s="107" t="s">
        <v>1310</v>
      </c>
      <c r="B183" s="108" t="s">
        <v>1311</v>
      </c>
      <c r="C183" s="119">
        <f t="shared" si="10"/>
        <v>70</v>
      </c>
      <c r="D183" s="118">
        <v>34</v>
      </c>
      <c r="E183" s="118">
        <v>14</v>
      </c>
      <c r="F183" s="118">
        <v>1</v>
      </c>
      <c r="G183" s="118"/>
      <c r="H183" s="118"/>
      <c r="I183" s="118">
        <v>22</v>
      </c>
      <c r="J183" s="118">
        <v>2</v>
      </c>
      <c r="K183" s="118"/>
      <c r="L183" s="118"/>
      <c r="M183" s="118"/>
      <c r="N183" s="118">
        <v>3</v>
      </c>
      <c r="O183" s="118"/>
      <c r="P183" s="118">
        <v>7</v>
      </c>
      <c r="Q183" s="118"/>
      <c r="R183" s="118">
        <v>6</v>
      </c>
      <c r="S183" s="118">
        <v>6</v>
      </c>
      <c r="T183" s="118">
        <v>8</v>
      </c>
      <c r="U183" s="118"/>
      <c r="V183" s="118"/>
      <c r="W183" s="118"/>
      <c r="X183" s="118">
        <v>2</v>
      </c>
      <c r="Y183" s="118"/>
      <c r="Z183" s="118"/>
      <c r="AA183" s="118"/>
      <c r="AB183" s="118"/>
      <c r="AC183" s="118">
        <v>1</v>
      </c>
      <c r="AD183" s="118">
        <v>1</v>
      </c>
      <c r="AE183" s="118"/>
      <c r="AF183" s="118"/>
      <c r="AG183" s="118"/>
      <c r="AH183" s="118"/>
      <c r="AI183" s="118"/>
      <c r="AJ183" s="118"/>
      <c r="AK183" s="118"/>
      <c r="AL183" s="118">
        <v>13</v>
      </c>
      <c r="AM183" s="118"/>
      <c r="AN183" s="118">
        <v>10</v>
      </c>
      <c r="AO183" s="118"/>
      <c r="AP183" s="118">
        <v>3</v>
      </c>
      <c r="AR183" s="159"/>
    </row>
    <row r="184" spans="1:44" ht="12" customHeight="1" x14ac:dyDescent="0.2">
      <c r="A184" s="107" t="s">
        <v>1312</v>
      </c>
      <c r="B184" s="108" t="s">
        <v>1313</v>
      </c>
      <c r="C184" s="119">
        <f t="shared" si="10"/>
        <v>0</v>
      </c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customHeight="1" x14ac:dyDescent="0.2">
      <c r="A185" s="107" t="s">
        <v>1314</v>
      </c>
      <c r="B185" s="108" t="s">
        <v>1315</v>
      </c>
      <c r="C185" s="119">
        <f t="shared" si="10"/>
        <v>0</v>
      </c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customHeight="1" x14ac:dyDescent="0.2">
      <c r="A186" s="107" t="s">
        <v>775</v>
      </c>
      <c r="B186" s="108" t="s">
        <v>1316</v>
      </c>
      <c r="C186" s="119">
        <f t="shared" si="10"/>
        <v>0</v>
      </c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customHeight="1" x14ac:dyDescent="0.2">
      <c r="A187" s="107" t="s">
        <v>1317</v>
      </c>
      <c r="B187" s="108" t="s">
        <v>1318</v>
      </c>
      <c r="C187" s="119">
        <f t="shared" si="10"/>
        <v>0</v>
      </c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customHeight="1" x14ac:dyDescent="0.2">
      <c r="A188" s="107" t="s">
        <v>777</v>
      </c>
      <c r="B188" s="108" t="s">
        <v>1319</v>
      </c>
      <c r="C188" s="119">
        <f t="shared" si="10"/>
        <v>0</v>
      </c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customHeight="1" x14ac:dyDescent="0.2">
      <c r="A189" s="107" t="s">
        <v>1320</v>
      </c>
      <c r="B189" s="108" t="s">
        <v>1321</v>
      </c>
      <c r="C189" s="119">
        <f t="shared" si="10"/>
        <v>0</v>
      </c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customHeight="1" x14ac:dyDescent="0.2">
      <c r="A190" s="107" t="s">
        <v>783</v>
      </c>
      <c r="B190" s="108" t="s">
        <v>1322</v>
      </c>
      <c r="C190" s="119">
        <f t="shared" si="10"/>
        <v>0</v>
      </c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customHeight="1" x14ac:dyDescent="0.2">
      <c r="A191" s="107" t="s">
        <v>1323</v>
      </c>
      <c r="B191" s="108" t="s">
        <v>1324</v>
      </c>
      <c r="C191" s="119">
        <f t="shared" si="10"/>
        <v>0</v>
      </c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customHeight="1" x14ac:dyDescent="0.2">
      <c r="A192" s="107" t="s">
        <v>1325</v>
      </c>
      <c r="B192" s="108" t="s">
        <v>1326</v>
      </c>
      <c r="C192" s="119">
        <f t="shared" si="10"/>
        <v>0</v>
      </c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customHeight="1" x14ac:dyDescent="0.2">
      <c r="A193" s="107" t="s">
        <v>1327</v>
      </c>
      <c r="B193" s="108" t="s">
        <v>1328</v>
      </c>
      <c r="C193" s="119">
        <f t="shared" si="10"/>
        <v>0</v>
      </c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customHeight="1" x14ac:dyDescent="0.2">
      <c r="A194" s="107" t="s">
        <v>780</v>
      </c>
      <c r="B194" s="108" t="s">
        <v>1329</v>
      </c>
      <c r="C194" s="119">
        <f t="shared" si="10"/>
        <v>0</v>
      </c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customHeight="1" x14ac:dyDescent="0.2">
      <c r="A195" s="107" t="s">
        <v>104</v>
      </c>
      <c r="B195" s="108" t="s">
        <v>1078</v>
      </c>
      <c r="C195" s="119">
        <f t="shared" si="10"/>
        <v>3</v>
      </c>
      <c r="D195" s="118"/>
      <c r="E195" s="118"/>
      <c r="F195" s="118"/>
      <c r="G195" s="118"/>
      <c r="H195" s="118"/>
      <c r="I195" s="118">
        <v>3</v>
      </c>
      <c r="J195" s="118"/>
      <c r="K195" s="118"/>
      <c r="L195" s="118"/>
      <c r="M195" s="118"/>
      <c r="N195" s="118"/>
      <c r="O195" s="118"/>
      <c r="P195" s="118"/>
      <c r="Q195" s="118"/>
      <c r="R195" s="118">
        <v>2</v>
      </c>
      <c r="S195" s="118">
        <v>1</v>
      </c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>
        <v>3</v>
      </c>
      <c r="AM195" s="118"/>
      <c r="AN195" s="118">
        <v>3</v>
      </c>
      <c r="AO195" s="118"/>
      <c r="AP195" s="118"/>
      <c r="AR195" s="159"/>
    </row>
    <row r="196" spans="1:44" ht="12" customHeight="1" x14ac:dyDescent="0.2">
      <c r="A196" s="107" t="s">
        <v>104</v>
      </c>
      <c r="B196" s="108" t="s">
        <v>1079</v>
      </c>
      <c r="C196" s="119">
        <f t="shared" si="10"/>
        <v>676</v>
      </c>
      <c r="D196" s="120">
        <f t="shared" ref="D196:AP196" si="11">SUM(D140:D195)</f>
        <v>299</v>
      </c>
      <c r="E196" s="120">
        <f t="shared" si="11"/>
        <v>177</v>
      </c>
      <c r="F196" s="120">
        <f t="shared" si="11"/>
        <v>30</v>
      </c>
      <c r="G196" s="120">
        <f t="shared" si="11"/>
        <v>9</v>
      </c>
      <c r="H196" s="120">
        <f t="shared" si="11"/>
        <v>18</v>
      </c>
      <c r="I196" s="120">
        <f t="shared" si="11"/>
        <v>200</v>
      </c>
      <c r="J196" s="120">
        <f t="shared" si="11"/>
        <v>18</v>
      </c>
      <c r="K196" s="120">
        <f t="shared" si="11"/>
        <v>3</v>
      </c>
      <c r="L196" s="120">
        <f t="shared" si="11"/>
        <v>0</v>
      </c>
      <c r="M196" s="120">
        <f t="shared" si="11"/>
        <v>3</v>
      </c>
      <c r="N196" s="120">
        <f t="shared" si="11"/>
        <v>15</v>
      </c>
      <c r="O196" s="120">
        <f t="shared" si="11"/>
        <v>14</v>
      </c>
      <c r="P196" s="120">
        <f t="shared" si="11"/>
        <v>59</v>
      </c>
      <c r="Q196" s="120">
        <f t="shared" si="11"/>
        <v>1</v>
      </c>
      <c r="R196" s="120">
        <f t="shared" si="11"/>
        <v>48</v>
      </c>
      <c r="S196" s="120">
        <f t="shared" si="11"/>
        <v>51</v>
      </c>
      <c r="T196" s="120">
        <f t="shared" si="11"/>
        <v>81</v>
      </c>
      <c r="U196" s="120">
        <f t="shared" si="11"/>
        <v>1</v>
      </c>
      <c r="V196" s="120">
        <f t="shared" si="11"/>
        <v>0</v>
      </c>
      <c r="W196" s="120">
        <f t="shared" si="11"/>
        <v>2</v>
      </c>
      <c r="X196" s="120">
        <f t="shared" si="11"/>
        <v>7</v>
      </c>
      <c r="Y196" s="120">
        <f t="shared" si="11"/>
        <v>0</v>
      </c>
      <c r="Z196" s="120">
        <f t="shared" si="11"/>
        <v>9</v>
      </c>
      <c r="AA196" s="120">
        <f t="shared" si="11"/>
        <v>0</v>
      </c>
      <c r="AB196" s="120">
        <f t="shared" si="11"/>
        <v>0</v>
      </c>
      <c r="AC196" s="120">
        <f t="shared" si="11"/>
        <v>14</v>
      </c>
      <c r="AD196" s="120">
        <f t="shared" si="11"/>
        <v>2</v>
      </c>
      <c r="AE196" s="120">
        <f t="shared" si="11"/>
        <v>0</v>
      </c>
      <c r="AF196" s="120">
        <f t="shared" si="11"/>
        <v>5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7</v>
      </c>
      <c r="AK196" s="120">
        <f t="shared" si="11"/>
        <v>0</v>
      </c>
      <c r="AL196" s="120">
        <f t="shared" si="11"/>
        <v>102</v>
      </c>
      <c r="AM196" s="120">
        <f t="shared" si="11"/>
        <v>5</v>
      </c>
      <c r="AN196" s="120">
        <f t="shared" si="11"/>
        <v>62</v>
      </c>
      <c r="AO196" s="120">
        <f t="shared" si="11"/>
        <v>4</v>
      </c>
      <c r="AP196" s="120">
        <f t="shared" si="11"/>
        <v>31</v>
      </c>
      <c r="AR196" s="159"/>
    </row>
    <row r="197" spans="1:44" ht="12" customHeight="1" x14ac:dyDescent="0.2">
      <c r="A197" s="116" t="s">
        <v>104</v>
      </c>
      <c r="B197" s="117" t="s">
        <v>1330</v>
      </c>
      <c r="C197" s="119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>
        <v>1</v>
      </c>
    </row>
    <row r="198" spans="1:44" ht="12" customHeight="1" x14ac:dyDescent="0.2">
      <c r="A198" s="107" t="s">
        <v>813</v>
      </c>
      <c r="B198" s="108" t="s">
        <v>1331</v>
      </c>
      <c r="C198" s="119">
        <f t="shared" ref="C198:C224" si="12">D198+E198+I198</f>
        <v>9</v>
      </c>
      <c r="D198" s="118">
        <v>5</v>
      </c>
      <c r="E198" s="118">
        <v>3</v>
      </c>
      <c r="F198" s="118">
        <v>1</v>
      </c>
      <c r="G198" s="118"/>
      <c r="H198" s="118"/>
      <c r="I198" s="118">
        <v>1</v>
      </c>
      <c r="J198" s="118"/>
      <c r="K198" s="118"/>
      <c r="L198" s="118"/>
      <c r="M198" s="118"/>
      <c r="N198" s="118"/>
      <c r="O198" s="118"/>
      <c r="P198" s="118"/>
      <c r="Q198" s="118"/>
      <c r="R198" s="118">
        <v>1</v>
      </c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>
        <v>1</v>
      </c>
      <c r="AM198" s="118"/>
      <c r="AN198" s="118">
        <v>1</v>
      </c>
      <c r="AO198" s="118"/>
      <c r="AP198" s="118"/>
      <c r="AR198" s="159"/>
    </row>
    <row r="199" spans="1:44" ht="12" customHeight="1" x14ac:dyDescent="0.2">
      <c r="A199" s="107" t="s">
        <v>1332</v>
      </c>
      <c r="B199" s="108" t="s">
        <v>1333</v>
      </c>
      <c r="C199" s="119">
        <f t="shared" si="12"/>
        <v>14</v>
      </c>
      <c r="D199" s="118">
        <v>6</v>
      </c>
      <c r="E199" s="118">
        <v>5</v>
      </c>
      <c r="F199" s="118">
        <v>1</v>
      </c>
      <c r="G199" s="118">
        <v>3</v>
      </c>
      <c r="H199" s="118"/>
      <c r="I199" s="118">
        <v>3</v>
      </c>
      <c r="J199" s="118"/>
      <c r="K199" s="118"/>
      <c r="L199" s="118"/>
      <c r="M199" s="118"/>
      <c r="N199" s="118">
        <v>2</v>
      </c>
      <c r="O199" s="118"/>
      <c r="P199" s="118"/>
      <c r="Q199" s="118"/>
      <c r="R199" s="118"/>
      <c r="S199" s="118">
        <v>1</v>
      </c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>
        <v>2</v>
      </c>
      <c r="AD199" s="118"/>
      <c r="AE199" s="118"/>
      <c r="AF199" s="118"/>
      <c r="AG199" s="118"/>
      <c r="AH199" s="118"/>
      <c r="AI199" s="118"/>
      <c r="AJ199" s="118">
        <v>2</v>
      </c>
      <c r="AK199" s="118"/>
      <c r="AL199" s="118">
        <v>1</v>
      </c>
      <c r="AM199" s="118"/>
      <c r="AN199" s="118">
        <v>1</v>
      </c>
      <c r="AO199" s="118"/>
      <c r="AP199" s="118"/>
      <c r="AR199" s="159"/>
    </row>
    <row r="200" spans="1:44" ht="12" customHeight="1" x14ac:dyDescent="0.2">
      <c r="A200" s="107" t="s">
        <v>815</v>
      </c>
      <c r="B200" s="108" t="s">
        <v>1334</v>
      </c>
      <c r="C200" s="119">
        <f t="shared" si="12"/>
        <v>17</v>
      </c>
      <c r="D200" s="118">
        <v>11</v>
      </c>
      <c r="E200" s="118">
        <v>3</v>
      </c>
      <c r="F200" s="118"/>
      <c r="G200" s="118"/>
      <c r="H200" s="118"/>
      <c r="I200" s="118">
        <v>3</v>
      </c>
      <c r="J200" s="118"/>
      <c r="K200" s="118"/>
      <c r="L200" s="118"/>
      <c r="M200" s="118"/>
      <c r="N200" s="118">
        <v>1</v>
      </c>
      <c r="O200" s="118">
        <v>1</v>
      </c>
      <c r="P200" s="118">
        <v>1</v>
      </c>
      <c r="Q200" s="118"/>
      <c r="R200" s="118"/>
      <c r="S200" s="118"/>
      <c r="T200" s="118">
        <v>2</v>
      </c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>
        <v>1</v>
      </c>
      <c r="AM200" s="118"/>
      <c r="AN200" s="118">
        <v>1</v>
      </c>
      <c r="AO200" s="118"/>
      <c r="AP200" s="118"/>
      <c r="AR200" s="159"/>
    </row>
    <row r="201" spans="1:44" ht="12" customHeight="1" x14ac:dyDescent="0.2">
      <c r="A201" s="107" t="s">
        <v>1335</v>
      </c>
      <c r="B201" s="108" t="s">
        <v>1336</v>
      </c>
      <c r="C201" s="119">
        <f t="shared" si="12"/>
        <v>59</v>
      </c>
      <c r="D201" s="118">
        <v>37</v>
      </c>
      <c r="E201" s="118">
        <v>9</v>
      </c>
      <c r="F201" s="118">
        <v>3</v>
      </c>
      <c r="G201" s="118"/>
      <c r="H201" s="118"/>
      <c r="I201" s="118">
        <v>13</v>
      </c>
      <c r="J201" s="118"/>
      <c r="K201" s="118"/>
      <c r="L201" s="118"/>
      <c r="M201" s="118"/>
      <c r="N201" s="118"/>
      <c r="O201" s="118">
        <v>2</v>
      </c>
      <c r="P201" s="118">
        <v>6</v>
      </c>
      <c r="Q201" s="118"/>
      <c r="R201" s="118">
        <v>3</v>
      </c>
      <c r="S201" s="118">
        <v>2</v>
      </c>
      <c r="T201" s="118">
        <v>7</v>
      </c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>
        <v>6</v>
      </c>
      <c r="AM201" s="118"/>
      <c r="AN201" s="118">
        <v>5</v>
      </c>
      <c r="AO201" s="118"/>
      <c r="AP201" s="118">
        <v>1</v>
      </c>
      <c r="AR201" s="159"/>
    </row>
    <row r="202" spans="1:44" ht="12" customHeight="1" x14ac:dyDescent="0.2">
      <c r="A202" s="107" t="s">
        <v>816</v>
      </c>
      <c r="B202" s="108" t="s">
        <v>1337</v>
      </c>
      <c r="C202" s="119">
        <f t="shared" si="12"/>
        <v>2</v>
      </c>
      <c r="D202" s="118"/>
      <c r="E202" s="118"/>
      <c r="F202" s="118"/>
      <c r="G202" s="118"/>
      <c r="H202" s="118"/>
      <c r="I202" s="118">
        <v>2</v>
      </c>
      <c r="J202" s="118"/>
      <c r="K202" s="118"/>
      <c r="L202" s="118"/>
      <c r="M202" s="118"/>
      <c r="N202" s="118"/>
      <c r="O202" s="118"/>
      <c r="P202" s="118">
        <v>1</v>
      </c>
      <c r="Q202" s="118"/>
      <c r="R202" s="118"/>
      <c r="S202" s="118">
        <v>1</v>
      </c>
      <c r="T202" s="118">
        <v>1</v>
      </c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>
        <v>1</v>
      </c>
      <c r="AM202" s="118"/>
      <c r="AN202" s="118">
        <v>1</v>
      </c>
      <c r="AO202" s="118"/>
      <c r="AP202" s="118"/>
      <c r="AR202" s="159"/>
    </row>
    <row r="203" spans="1:44" ht="12" customHeight="1" x14ac:dyDescent="0.2">
      <c r="A203" s="107" t="s">
        <v>1338</v>
      </c>
      <c r="B203" s="108" t="s">
        <v>1339</v>
      </c>
      <c r="C203" s="119">
        <f t="shared" si="12"/>
        <v>0</v>
      </c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customHeight="1" x14ac:dyDescent="0.2">
      <c r="A204" s="107" t="s">
        <v>1340</v>
      </c>
      <c r="B204" s="108" t="s">
        <v>1341</v>
      </c>
      <c r="C204" s="119">
        <f t="shared" si="12"/>
        <v>10</v>
      </c>
      <c r="D204" s="118">
        <v>4</v>
      </c>
      <c r="E204" s="118">
        <v>2</v>
      </c>
      <c r="F204" s="118"/>
      <c r="G204" s="118"/>
      <c r="H204" s="118"/>
      <c r="I204" s="118">
        <v>4</v>
      </c>
      <c r="J204" s="118"/>
      <c r="K204" s="118"/>
      <c r="L204" s="118"/>
      <c r="M204" s="118"/>
      <c r="N204" s="118"/>
      <c r="O204" s="118">
        <v>1</v>
      </c>
      <c r="P204" s="118">
        <v>2</v>
      </c>
      <c r="Q204" s="118"/>
      <c r="R204" s="118">
        <v>1</v>
      </c>
      <c r="S204" s="118"/>
      <c r="T204" s="118">
        <v>3</v>
      </c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>
        <v>1</v>
      </c>
      <c r="AM204" s="118"/>
      <c r="AN204" s="118">
        <v>1</v>
      </c>
      <c r="AO204" s="118"/>
      <c r="AP204" s="118"/>
      <c r="AR204" s="159"/>
    </row>
    <row r="205" spans="1:44" ht="12" customHeight="1" x14ac:dyDescent="0.2">
      <c r="A205" s="107" t="s">
        <v>1342</v>
      </c>
      <c r="B205" s="108" t="s">
        <v>1343</v>
      </c>
      <c r="C205" s="119">
        <f t="shared" si="12"/>
        <v>25</v>
      </c>
      <c r="D205" s="118">
        <v>10</v>
      </c>
      <c r="E205" s="118">
        <v>2</v>
      </c>
      <c r="F205" s="118">
        <v>1</v>
      </c>
      <c r="G205" s="118"/>
      <c r="H205" s="118"/>
      <c r="I205" s="118">
        <v>13</v>
      </c>
      <c r="J205" s="118"/>
      <c r="K205" s="118"/>
      <c r="L205" s="118"/>
      <c r="M205" s="118"/>
      <c r="N205" s="118">
        <v>1</v>
      </c>
      <c r="O205" s="118">
        <v>1</v>
      </c>
      <c r="P205" s="118">
        <v>8</v>
      </c>
      <c r="Q205" s="118"/>
      <c r="R205" s="118">
        <v>2</v>
      </c>
      <c r="S205" s="118">
        <v>1</v>
      </c>
      <c r="T205" s="118">
        <v>9</v>
      </c>
      <c r="U205" s="118"/>
      <c r="V205" s="118"/>
      <c r="W205" s="118">
        <v>1</v>
      </c>
      <c r="X205" s="118"/>
      <c r="Y205" s="118"/>
      <c r="Z205" s="118"/>
      <c r="AA205" s="118"/>
      <c r="AB205" s="118"/>
      <c r="AC205" s="118">
        <v>1</v>
      </c>
      <c r="AD205" s="118">
        <v>1</v>
      </c>
      <c r="AE205" s="118"/>
      <c r="AF205" s="118"/>
      <c r="AG205" s="118"/>
      <c r="AH205" s="118"/>
      <c r="AI205" s="118"/>
      <c r="AJ205" s="118"/>
      <c r="AK205" s="118"/>
      <c r="AL205" s="118">
        <v>3</v>
      </c>
      <c r="AM205" s="118"/>
      <c r="AN205" s="118">
        <v>3</v>
      </c>
      <c r="AO205" s="118"/>
      <c r="AP205" s="118"/>
      <c r="AR205" s="159"/>
    </row>
    <row r="206" spans="1:44" ht="12" customHeight="1" x14ac:dyDescent="0.2">
      <c r="A206" s="107" t="s">
        <v>1344</v>
      </c>
      <c r="B206" s="108" t="s">
        <v>1345</v>
      </c>
      <c r="C206" s="119">
        <f t="shared" si="12"/>
        <v>37</v>
      </c>
      <c r="D206" s="118">
        <v>20</v>
      </c>
      <c r="E206" s="118">
        <v>3</v>
      </c>
      <c r="F206" s="118"/>
      <c r="G206" s="118"/>
      <c r="H206" s="118"/>
      <c r="I206" s="118">
        <v>14</v>
      </c>
      <c r="J206" s="118"/>
      <c r="K206" s="118"/>
      <c r="L206" s="118"/>
      <c r="M206" s="118"/>
      <c r="N206" s="118"/>
      <c r="O206" s="118">
        <v>5</v>
      </c>
      <c r="P206" s="118">
        <v>4</v>
      </c>
      <c r="Q206" s="118"/>
      <c r="R206" s="118">
        <v>2</v>
      </c>
      <c r="S206" s="118">
        <v>2</v>
      </c>
      <c r="T206" s="118">
        <v>8</v>
      </c>
      <c r="U206" s="118"/>
      <c r="V206" s="118"/>
      <c r="W206" s="118"/>
      <c r="X206" s="118"/>
      <c r="Y206" s="118"/>
      <c r="Z206" s="118"/>
      <c r="AA206" s="118"/>
      <c r="AB206" s="118"/>
      <c r="AC206" s="118">
        <v>1</v>
      </c>
      <c r="AD206" s="118"/>
      <c r="AE206" s="118"/>
      <c r="AF206" s="118">
        <v>1</v>
      </c>
      <c r="AG206" s="118"/>
      <c r="AH206" s="118"/>
      <c r="AI206" s="118"/>
      <c r="AJ206" s="118"/>
      <c r="AK206" s="118"/>
      <c r="AL206" s="118">
        <v>5</v>
      </c>
      <c r="AM206" s="118"/>
      <c r="AN206" s="118">
        <v>3</v>
      </c>
      <c r="AO206" s="118"/>
      <c r="AP206" s="118">
        <v>1</v>
      </c>
      <c r="AR206" s="159"/>
    </row>
    <row r="207" spans="1:44" ht="12" customHeight="1" x14ac:dyDescent="0.2">
      <c r="A207" s="107" t="s">
        <v>1346</v>
      </c>
      <c r="B207" s="108" t="s">
        <v>1347</v>
      </c>
      <c r="C207" s="119">
        <f t="shared" si="12"/>
        <v>42</v>
      </c>
      <c r="D207" s="118">
        <v>23</v>
      </c>
      <c r="E207" s="118">
        <v>4</v>
      </c>
      <c r="F207" s="118"/>
      <c r="G207" s="118"/>
      <c r="H207" s="118">
        <v>1</v>
      </c>
      <c r="I207" s="118">
        <v>15</v>
      </c>
      <c r="J207" s="118">
        <v>4</v>
      </c>
      <c r="K207" s="118"/>
      <c r="L207" s="118"/>
      <c r="M207" s="118"/>
      <c r="N207" s="118">
        <v>1</v>
      </c>
      <c r="O207" s="118">
        <v>4</v>
      </c>
      <c r="P207" s="118">
        <v>7</v>
      </c>
      <c r="Q207" s="118"/>
      <c r="R207" s="118">
        <v>2</v>
      </c>
      <c r="S207" s="118">
        <v>1</v>
      </c>
      <c r="T207" s="118">
        <v>11</v>
      </c>
      <c r="U207" s="118"/>
      <c r="V207" s="118"/>
      <c r="W207" s="118"/>
      <c r="X207" s="118"/>
      <c r="Y207" s="118"/>
      <c r="Z207" s="118"/>
      <c r="AA207" s="118"/>
      <c r="AB207" s="118"/>
      <c r="AC207" s="118">
        <v>1</v>
      </c>
      <c r="AD207" s="118">
        <v>1</v>
      </c>
      <c r="AE207" s="118"/>
      <c r="AF207" s="118"/>
      <c r="AG207" s="118"/>
      <c r="AH207" s="118"/>
      <c r="AI207" s="118"/>
      <c r="AJ207" s="118"/>
      <c r="AK207" s="118"/>
      <c r="AL207" s="118">
        <v>3</v>
      </c>
      <c r="AM207" s="118"/>
      <c r="AN207" s="118">
        <v>2</v>
      </c>
      <c r="AO207" s="118"/>
      <c r="AP207" s="118">
        <v>1</v>
      </c>
      <c r="AR207" s="159"/>
    </row>
    <row r="208" spans="1:44" ht="12" customHeight="1" x14ac:dyDescent="0.2">
      <c r="A208" s="107" t="s">
        <v>1348</v>
      </c>
      <c r="B208" s="108" t="s">
        <v>1349</v>
      </c>
      <c r="C208" s="119">
        <f t="shared" si="12"/>
        <v>20</v>
      </c>
      <c r="D208" s="118">
        <v>9</v>
      </c>
      <c r="E208" s="118">
        <v>4</v>
      </c>
      <c r="F208" s="118"/>
      <c r="G208" s="118"/>
      <c r="H208" s="118">
        <v>1</v>
      </c>
      <c r="I208" s="118">
        <v>7</v>
      </c>
      <c r="J208" s="118"/>
      <c r="K208" s="118"/>
      <c r="L208" s="118"/>
      <c r="M208" s="118"/>
      <c r="N208" s="118"/>
      <c r="O208" s="118"/>
      <c r="P208" s="118">
        <v>7</v>
      </c>
      <c r="Q208" s="118"/>
      <c r="R208" s="118"/>
      <c r="S208" s="118"/>
      <c r="T208" s="118">
        <v>6</v>
      </c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>
        <v>1</v>
      </c>
      <c r="AM208" s="118"/>
      <c r="AN208" s="118">
        <v>1</v>
      </c>
      <c r="AO208" s="118"/>
      <c r="AP208" s="118"/>
      <c r="AR208" s="159"/>
    </row>
    <row r="209" spans="1:44" ht="12" customHeight="1" x14ac:dyDescent="0.2">
      <c r="A209" s="107" t="s">
        <v>1350</v>
      </c>
      <c r="B209" s="108" t="s">
        <v>1351</v>
      </c>
      <c r="C209" s="119">
        <f t="shared" si="12"/>
        <v>6</v>
      </c>
      <c r="D209" s="118">
        <v>2</v>
      </c>
      <c r="E209" s="118"/>
      <c r="F209" s="118"/>
      <c r="G209" s="118"/>
      <c r="H209" s="118"/>
      <c r="I209" s="118">
        <v>4</v>
      </c>
      <c r="J209" s="118"/>
      <c r="K209" s="118"/>
      <c r="L209" s="118"/>
      <c r="M209" s="118"/>
      <c r="N209" s="118">
        <v>2</v>
      </c>
      <c r="O209" s="118">
        <v>1</v>
      </c>
      <c r="P209" s="118"/>
      <c r="Q209" s="118"/>
      <c r="R209" s="118"/>
      <c r="S209" s="118">
        <v>1</v>
      </c>
      <c r="T209" s="118">
        <v>1</v>
      </c>
      <c r="U209" s="118"/>
      <c r="V209" s="118"/>
      <c r="W209" s="118"/>
      <c r="X209" s="118"/>
      <c r="Y209" s="118"/>
      <c r="Z209" s="118"/>
      <c r="AA209" s="118"/>
      <c r="AB209" s="118"/>
      <c r="AC209" s="118">
        <v>1</v>
      </c>
      <c r="AD209" s="118"/>
      <c r="AE209" s="118"/>
      <c r="AF209" s="118"/>
      <c r="AG209" s="118"/>
      <c r="AH209" s="118"/>
      <c r="AI209" s="118"/>
      <c r="AJ209" s="118">
        <v>1</v>
      </c>
      <c r="AK209" s="118"/>
      <c r="AL209" s="118">
        <v>2</v>
      </c>
      <c r="AM209" s="118"/>
      <c r="AN209" s="118">
        <v>2</v>
      </c>
      <c r="AO209" s="118"/>
      <c r="AP209" s="118"/>
      <c r="AR209" s="159"/>
    </row>
    <row r="210" spans="1:44" ht="12" customHeight="1" x14ac:dyDescent="0.2">
      <c r="A210" s="107" t="s">
        <v>1352</v>
      </c>
      <c r="B210" s="108" t="s">
        <v>1353</v>
      </c>
      <c r="C210" s="119">
        <f t="shared" si="12"/>
        <v>1</v>
      </c>
      <c r="D210" s="118"/>
      <c r="E210" s="118"/>
      <c r="F210" s="118"/>
      <c r="G210" s="118"/>
      <c r="H210" s="118"/>
      <c r="I210" s="118">
        <v>1</v>
      </c>
      <c r="J210" s="118"/>
      <c r="K210" s="118"/>
      <c r="L210" s="118"/>
      <c r="M210" s="118"/>
      <c r="N210" s="118"/>
      <c r="O210" s="118"/>
      <c r="P210" s="118">
        <v>1</v>
      </c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>
        <v>1</v>
      </c>
      <c r="AD210" s="118"/>
      <c r="AE210" s="118"/>
      <c r="AF210" s="118"/>
      <c r="AG210" s="118"/>
      <c r="AH210" s="118"/>
      <c r="AI210" s="118"/>
      <c r="AJ210" s="118">
        <v>1</v>
      </c>
      <c r="AK210" s="118"/>
      <c r="AL210" s="118"/>
      <c r="AM210" s="118"/>
      <c r="AN210" s="118"/>
      <c r="AO210" s="118"/>
      <c r="AP210" s="118"/>
      <c r="AR210" s="159"/>
    </row>
    <row r="211" spans="1:44" ht="12" customHeight="1" x14ac:dyDescent="0.2">
      <c r="A211" s="107" t="s">
        <v>1354</v>
      </c>
      <c r="B211" s="108" t="s">
        <v>1355</v>
      </c>
      <c r="C211" s="119">
        <f t="shared" si="12"/>
        <v>7</v>
      </c>
      <c r="D211" s="118">
        <v>4</v>
      </c>
      <c r="E211" s="118"/>
      <c r="F211" s="118"/>
      <c r="G211" s="118"/>
      <c r="H211" s="118"/>
      <c r="I211" s="118">
        <v>3</v>
      </c>
      <c r="J211" s="118">
        <v>1</v>
      </c>
      <c r="K211" s="118"/>
      <c r="L211" s="118"/>
      <c r="M211" s="118"/>
      <c r="N211" s="118"/>
      <c r="O211" s="118"/>
      <c r="P211" s="118">
        <v>2</v>
      </c>
      <c r="Q211" s="118"/>
      <c r="R211" s="118"/>
      <c r="S211" s="118">
        <v>1</v>
      </c>
      <c r="T211" s="118">
        <v>2</v>
      </c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>
        <v>1</v>
      </c>
      <c r="AM211" s="118"/>
      <c r="AN211" s="118"/>
      <c r="AO211" s="118"/>
      <c r="AP211" s="118">
        <v>1</v>
      </c>
      <c r="AR211" s="159"/>
    </row>
    <row r="212" spans="1:44" ht="12" customHeight="1" x14ac:dyDescent="0.2">
      <c r="A212" s="107" t="s">
        <v>827</v>
      </c>
      <c r="B212" s="108" t="s">
        <v>1356</v>
      </c>
      <c r="C212" s="119">
        <f t="shared" si="12"/>
        <v>3</v>
      </c>
      <c r="D212" s="118">
        <v>1</v>
      </c>
      <c r="E212" s="118"/>
      <c r="F212" s="118"/>
      <c r="G212" s="118"/>
      <c r="H212" s="118"/>
      <c r="I212" s="118">
        <v>2</v>
      </c>
      <c r="J212" s="118"/>
      <c r="K212" s="118"/>
      <c r="L212" s="118"/>
      <c r="M212" s="118"/>
      <c r="N212" s="118"/>
      <c r="O212" s="118"/>
      <c r="P212" s="118">
        <v>1</v>
      </c>
      <c r="Q212" s="118"/>
      <c r="R212" s="118"/>
      <c r="S212" s="118">
        <v>1</v>
      </c>
      <c r="T212" s="118">
        <v>1</v>
      </c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>
        <v>1</v>
      </c>
      <c r="AM212" s="118"/>
      <c r="AN212" s="118">
        <v>1</v>
      </c>
      <c r="AO212" s="118"/>
      <c r="AP212" s="118"/>
      <c r="AR212" s="159"/>
    </row>
    <row r="213" spans="1:44" ht="12" customHeight="1" x14ac:dyDescent="0.2">
      <c r="A213" s="107" t="s">
        <v>1357</v>
      </c>
      <c r="B213" s="108" t="s">
        <v>1358</v>
      </c>
      <c r="C213" s="119">
        <f t="shared" si="12"/>
        <v>17</v>
      </c>
      <c r="D213" s="118">
        <v>5</v>
      </c>
      <c r="E213" s="118">
        <v>2</v>
      </c>
      <c r="F213" s="118"/>
      <c r="G213" s="118"/>
      <c r="H213" s="118"/>
      <c r="I213" s="118">
        <v>10</v>
      </c>
      <c r="J213" s="118"/>
      <c r="K213" s="118"/>
      <c r="L213" s="118"/>
      <c r="M213" s="118"/>
      <c r="N213" s="118">
        <v>1</v>
      </c>
      <c r="O213" s="118">
        <v>1</v>
      </c>
      <c r="P213" s="118">
        <v>6</v>
      </c>
      <c r="Q213" s="118"/>
      <c r="R213" s="118">
        <v>1</v>
      </c>
      <c r="S213" s="118">
        <v>1</v>
      </c>
      <c r="T213" s="118">
        <v>8</v>
      </c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>
        <v>2</v>
      </c>
      <c r="AM213" s="118"/>
      <c r="AN213" s="118">
        <v>2</v>
      </c>
      <c r="AO213" s="118"/>
      <c r="AP213" s="118"/>
      <c r="AR213" s="159"/>
    </row>
    <row r="214" spans="1:44" ht="12" customHeight="1" x14ac:dyDescent="0.2">
      <c r="A214" s="107" t="s">
        <v>1359</v>
      </c>
      <c r="B214" s="108" t="s">
        <v>1360</v>
      </c>
      <c r="C214" s="119">
        <f t="shared" si="12"/>
        <v>15</v>
      </c>
      <c r="D214" s="118">
        <v>9</v>
      </c>
      <c r="E214" s="118"/>
      <c r="F214" s="118"/>
      <c r="G214" s="118"/>
      <c r="H214" s="118"/>
      <c r="I214" s="118">
        <v>6</v>
      </c>
      <c r="J214" s="118"/>
      <c r="K214" s="118"/>
      <c r="L214" s="118"/>
      <c r="M214" s="118"/>
      <c r="N214" s="118">
        <v>3</v>
      </c>
      <c r="O214" s="118"/>
      <c r="P214" s="118">
        <v>1</v>
      </c>
      <c r="Q214" s="118"/>
      <c r="R214" s="118">
        <v>2</v>
      </c>
      <c r="S214" s="118"/>
      <c r="T214" s="118">
        <v>2</v>
      </c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>
        <v>4</v>
      </c>
      <c r="AM214" s="118">
        <v>1</v>
      </c>
      <c r="AN214" s="118">
        <v>1</v>
      </c>
      <c r="AO214" s="118"/>
      <c r="AP214" s="118">
        <v>2</v>
      </c>
      <c r="AR214" s="159"/>
    </row>
    <row r="215" spans="1:44" ht="12" customHeight="1" x14ac:dyDescent="0.2">
      <c r="A215" s="107" t="s">
        <v>830</v>
      </c>
      <c r="B215" s="108" t="s">
        <v>1361</v>
      </c>
      <c r="C215" s="119">
        <f t="shared" si="12"/>
        <v>4</v>
      </c>
      <c r="D215" s="118">
        <v>1</v>
      </c>
      <c r="E215" s="118">
        <v>1</v>
      </c>
      <c r="F215" s="118"/>
      <c r="G215" s="118"/>
      <c r="H215" s="118">
        <v>1</v>
      </c>
      <c r="I215" s="118">
        <v>2</v>
      </c>
      <c r="J215" s="118"/>
      <c r="K215" s="118"/>
      <c r="L215" s="118"/>
      <c r="M215" s="118"/>
      <c r="N215" s="118"/>
      <c r="O215" s="118">
        <v>1</v>
      </c>
      <c r="P215" s="118"/>
      <c r="Q215" s="118"/>
      <c r="R215" s="118">
        <v>1</v>
      </c>
      <c r="S215" s="118"/>
      <c r="T215" s="118">
        <v>1</v>
      </c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>
        <v>1</v>
      </c>
      <c r="AM215" s="118"/>
      <c r="AN215" s="118">
        <v>1</v>
      </c>
      <c r="AO215" s="118"/>
      <c r="AP215" s="118"/>
      <c r="AR215" s="159"/>
    </row>
    <row r="216" spans="1:44" ht="12" customHeight="1" x14ac:dyDescent="0.2">
      <c r="A216" s="107" t="s">
        <v>1362</v>
      </c>
      <c r="B216" s="108" t="s">
        <v>1363</v>
      </c>
      <c r="C216" s="119">
        <f t="shared" si="12"/>
        <v>4</v>
      </c>
      <c r="D216" s="118">
        <v>2</v>
      </c>
      <c r="E216" s="118">
        <v>1</v>
      </c>
      <c r="F216" s="118"/>
      <c r="G216" s="118"/>
      <c r="H216" s="118"/>
      <c r="I216" s="118">
        <v>1</v>
      </c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>
        <v>1</v>
      </c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customHeight="1" x14ac:dyDescent="0.2">
      <c r="A217" s="107" t="s">
        <v>1364</v>
      </c>
      <c r="B217" s="108" t="s">
        <v>1365</v>
      </c>
      <c r="C217" s="119">
        <f t="shared" si="12"/>
        <v>6</v>
      </c>
      <c r="D217" s="118">
        <v>4</v>
      </c>
      <c r="E217" s="118">
        <v>1</v>
      </c>
      <c r="F217" s="118"/>
      <c r="G217" s="118"/>
      <c r="H217" s="118">
        <v>1</v>
      </c>
      <c r="I217" s="118">
        <v>1</v>
      </c>
      <c r="J217" s="118"/>
      <c r="K217" s="118"/>
      <c r="L217" s="118"/>
      <c r="M217" s="118"/>
      <c r="N217" s="118"/>
      <c r="O217" s="118"/>
      <c r="P217" s="118"/>
      <c r="Q217" s="118"/>
      <c r="R217" s="118">
        <v>1</v>
      </c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>
        <v>1</v>
      </c>
      <c r="AM217" s="118"/>
      <c r="AN217" s="118">
        <v>1</v>
      </c>
      <c r="AO217" s="118"/>
      <c r="AP217" s="118"/>
      <c r="AR217" s="159"/>
    </row>
    <row r="218" spans="1:44" ht="12" customHeight="1" x14ac:dyDescent="0.2">
      <c r="A218" s="107" t="s">
        <v>833</v>
      </c>
      <c r="B218" s="108" t="s">
        <v>1366</v>
      </c>
      <c r="C218" s="119">
        <f t="shared" si="12"/>
        <v>2</v>
      </c>
      <c r="D218" s="118">
        <v>1</v>
      </c>
      <c r="E218" s="118"/>
      <c r="F218" s="118"/>
      <c r="G218" s="118"/>
      <c r="H218" s="118"/>
      <c r="I218" s="118">
        <v>1</v>
      </c>
      <c r="J218" s="118"/>
      <c r="K218" s="118"/>
      <c r="L218" s="118"/>
      <c r="M218" s="118"/>
      <c r="N218" s="118"/>
      <c r="O218" s="118"/>
      <c r="P218" s="118"/>
      <c r="Q218" s="118"/>
      <c r="R218" s="118"/>
      <c r="S218" s="118">
        <v>1</v>
      </c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>
        <v>1</v>
      </c>
      <c r="AM218" s="118"/>
      <c r="AN218" s="118">
        <v>1</v>
      </c>
      <c r="AO218" s="118"/>
      <c r="AP218" s="118"/>
      <c r="AR218" s="159"/>
    </row>
    <row r="219" spans="1:44" ht="12" customHeight="1" x14ac:dyDescent="0.2">
      <c r="A219" s="107" t="s">
        <v>1367</v>
      </c>
      <c r="B219" s="108" t="s">
        <v>1368</v>
      </c>
      <c r="C219" s="119">
        <f t="shared" si="12"/>
        <v>2</v>
      </c>
      <c r="D219" s="118">
        <v>1</v>
      </c>
      <c r="E219" s="118"/>
      <c r="F219" s="118"/>
      <c r="G219" s="118"/>
      <c r="H219" s="118"/>
      <c r="I219" s="118">
        <v>1</v>
      </c>
      <c r="J219" s="118">
        <v>1</v>
      </c>
      <c r="K219" s="118"/>
      <c r="L219" s="118"/>
      <c r="M219" s="118"/>
      <c r="N219" s="118"/>
      <c r="O219" s="118"/>
      <c r="P219" s="118">
        <v>1</v>
      </c>
      <c r="Q219" s="118"/>
      <c r="R219" s="118"/>
      <c r="S219" s="118"/>
      <c r="T219" s="118">
        <v>1</v>
      </c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customHeight="1" x14ac:dyDescent="0.2">
      <c r="A220" s="107" t="s">
        <v>1369</v>
      </c>
      <c r="B220" s="108" t="s">
        <v>1370</v>
      </c>
      <c r="C220" s="119">
        <f t="shared" si="12"/>
        <v>4</v>
      </c>
      <c r="D220" s="118">
        <v>2</v>
      </c>
      <c r="E220" s="118">
        <v>1</v>
      </c>
      <c r="F220" s="118"/>
      <c r="G220" s="118"/>
      <c r="H220" s="118"/>
      <c r="I220" s="118">
        <v>1</v>
      </c>
      <c r="J220" s="118"/>
      <c r="K220" s="118"/>
      <c r="L220" s="118"/>
      <c r="M220" s="118"/>
      <c r="N220" s="118"/>
      <c r="O220" s="118"/>
      <c r="P220" s="118"/>
      <c r="Q220" s="118"/>
      <c r="R220" s="118">
        <v>1</v>
      </c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>
        <v>1</v>
      </c>
      <c r="AM220" s="118"/>
      <c r="AN220" s="118"/>
      <c r="AO220" s="118"/>
      <c r="AP220" s="118">
        <v>1</v>
      </c>
      <c r="AR220" s="159"/>
    </row>
    <row r="221" spans="1:44" ht="12" customHeight="1" x14ac:dyDescent="0.2">
      <c r="A221" s="107" t="s">
        <v>837</v>
      </c>
      <c r="B221" s="108" t="s">
        <v>1371</v>
      </c>
      <c r="C221" s="119">
        <f t="shared" si="12"/>
        <v>0</v>
      </c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customHeight="1" x14ac:dyDescent="0.2">
      <c r="A222" s="107" t="s">
        <v>1372</v>
      </c>
      <c r="B222" s="108" t="s">
        <v>1373</v>
      </c>
      <c r="C222" s="119">
        <f t="shared" si="12"/>
        <v>3</v>
      </c>
      <c r="D222" s="118">
        <v>1</v>
      </c>
      <c r="E222" s="118"/>
      <c r="F222" s="118"/>
      <c r="G222" s="118"/>
      <c r="H222" s="118"/>
      <c r="I222" s="118">
        <v>2</v>
      </c>
      <c r="J222" s="118"/>
      <c r="K222" s="118"/>
      <c r="L222" s="118"/>
      <c r="M222" s="118"/>
      <c r="N222" s="118"/>
      <c r="O222" s="118"/>
      <c r="P222" s="118">
        <v>1</v>
      </c>
      <c r="Q222" s="118"/>
      <c r="R222" s="118">
        <v>1</v>
      </c>
      <c r="S222" s="118"/>
      <c r="T222" s="118">
        <v>1</v>
      </c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>
        <v>1</v>
      </c>
      <c r="AM222" s="118"/>
      <c r="AN222" s="118">
        <v>1</v>
      </c>
      <c r="AO222" s="118"/>
      <c r="AP222" s="118"/>
      <c r="AR222" s="159"/>
    </row>
    <row r="223" spans="1:44" ht="12" customHeight="1" x14ac:dyDescent="0.2">
      <c r="A223" s="107" t="s">
        <v>104</v>
      </c>
      <c r="B223" s="108" t="s">
        <v>1078</v>
      </c>
      <c r="C223" s="119">
        <f t="shared" si="12"/>
        <v>1</v>
      </c>
      <c r="D223" s="118"/>
      <c r="E223" s="118"/>
      <c r="F223" s="118"/>
      <c r="G223" s="118"/>
      <c r="H223" s="118"/>
      <c r="I223" s="118">
        <v>1</v>
      </c>
      <c r="J223" s="118">
        <v>1</v>
      </c>
      <c r="K223" s="118"/>
      <c r="L223" s="118"/>
      <c r="M223" s="118"/>
      <c r="N223" s="118"/>
      <c r="O223" s="118"/>
      <c r="P223" s="118"/>
      <c r="Q223" s="118"/>
      <c r="R223" s="118">
        <v>1</v>
      </c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>
        <v>1</v>
      </c>
      <c r="AD223" s="118"/>
      <c r="AE223" s="118"/>
      <c r="AF223" s="118"/>
      <c r="AG223" s="118"/>
      <c r="AH223" s="118"/>
      <c r="AI223" s="118"/>
      <c r="AJ223" s="118">
        <v>1</v>
      </c>
      <c r="AK223" s="118"/>
      <c r="AL223" s="118"/>
      <c r="AM223" s="118"/>
      <c r="AN223" s="118"/>
      <c r="AO223" s="118"/>
      <c r="AP223" s="118"/>
      <c r="AR223" s="159"/>
    </row>
    <row r="224" spans="1:44" ht="12" customHeight="1" x14ac:dyDescent="0.2">
      <c r="A224" s="107" t="s">
        <v>104</v>
      </c>
      <c r="B224" s="108" t="s">
        <v>1079</v>
      </c>
      <c r="C224" s="119">
        <f t="shared" si="12"/>
        <v>310</v>
      </c>
      <c r="D224" s="120">
        <f t="shared" ref="D224:AP224" si="13">SUM(D198:D223)</f>
        <v>158</v>
      </c>
      <c r="E224" s="120">
        <f t="shared" si="13"/>
        <v>41</v>
      </c>
      <c r="F224" s="120">
        <f t="shared" si="13"/>
        <v>6</v>
      </c>
      <c r="G224" s="120">
        <f t="shared" si="13"/>
        <v>3</v>
      </c>
      <c r="H224" s="120">
        <f t="shared" si="13"/>
        <v>4</v>
      </c>
      <c r="I224" s="120">
        <f t="shared" si="13"/>
        <v>111</v>
      </c>
      <c r="J224" s="120">
        <f t="shared" si="13"/>
        <v>7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11</v>
      </c>
      <c r="O224" s="120">
        <f t="shared" si="13"/>
        <v>17</v>
      </c>
      <c r="P224" s="120">
        <f t="shared" si="13"/>
        <v>49</v>
      </c>
      <c r="Q224" s="120">
        <f t="shared" si="13"/>
        <v>0</v>
      </c>
      <c r="R224" s="120">
        <f t="shared" si="13"/>
        <v>19</v>
      </c>
      <c r="S224" s="120">
        <f t="shared" si="13"/>
        <v>13</v>
      </c>
      <c r="T224" s="120">
        <f t="shared" si="13"/>
        <v>65</v>
      </c>
      <c r="U224" s="120">
        <f t="shared" si="13"/>
        <v>0</v>
      </c>
      <c r="V224" s="120">
        <f t="shared" si="13"/>
        <v>0</v>
      </c>
      <c r="W224" s="120">
        <f t="shared" si="13"/>
        <v>1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8</v>
      </c>
      <c r="AD224" s="120">
        <f t="shared" si="13"/>
        <v>2</v>
      </c>
      <c r="AE224" s="120">
        <f t="shared" si="13"/>
        <v>0</v>
      </c>
      <c r="AF224" s="120">
        <f t="shared" si="13"/>
        <v>1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5</v>
      </c>
      <c r="AK224" s="120">
        <f t="shared" si="13"/>
        <v>0</v>
      </c>
      <c r="AL224" s="120">
        <f t="shared" si="13"/>
        <v>38</v>
      </c>
      <c r="AM224" s="120">
        <f t="shared" si="13"/>
        <v>1</v>
      </c>
      <c r="AN224" s="120">
        <f t="shared" si="13"/>
        <v>29</v>
      </c>
      <c r="AO224" s="120">
        <f t="shared" si="13"/>
        <v>0</v>
      </c>
      <c r="AP224" s="120">
        <f t="shared" si="13"/>
        <v>7</v>
      </c>
      <c r="AR224" s="159"/>
    </row>
    <row r="225" spans="1:44" ht="12" customHeight="1" x14ac:dyDescent="0.2">
      <c r="A225" s="116" t="s">
        <v>104</v>
      </c>
      <c r="B225" s="117" t="s">
        <v>1374</v>
      </c>
      <c r="C225" s="119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>
        <v>1</v>
      </c>
    </row>
    <row r="226" spans="1:44" ht="12" customHeight="1" x14ac:dyDescent="0.2">
      <c r="A226" s="107" t="s">
        <v>1375</v>
      </c>
      <c r="B226" s="108" t="s">
        <v>1376</v>
      </c>
      <c r="C226" s="119">
        <f t="shared" ref="C226:C240" si="14">D226+E226+I226</f>
        <v>10</v>
      </c>
      <c r="D226" s="118">
        <v>2</v>
      </c>
      <c r="E226" s="118">
        <v>1</v>
      </c>
      <c r="F226" s="118"/>
      <c r="G226" s="118"/>
      <c r="H226" s="118"/>
      <c r="I226" s="118">
        <v>7</v>
      </c>
      <c r="J226" s="118"/>
      <c r="K226" s="118"/>
      <c r="L226" s="118"/>
      <c r="M226" s="118"/>
      <c r="N226" s="118">
        <v>1</v>
      </c>
      <c r="O226" s="118"/>
      <c r="P226" s="118">
        <v>6</v>
      </c>
      <c r="Q226" s="118"/>
      <c r="R226" s="118"/>
      <c r="S226" s="118"/>
      <c r="T226" s="118">
        <v>7</v>
      </c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customHeight="1" x14ac:dyDescent="0.2">
      <c r="A227" s="107" t="s">
        <v>842</v>
      </c>
      <c r="B227" s="108" t="s">
        <v>1377</v>
      </c>
      <c r="C227" s="119">
        <f t="shared" si="14"/>
        <v>2</v>
      </c>
      <c r="D227" s="118"/>
      <c r="E227" s="118"/>
      <c r="F227" s="118"/>
      <c r="G227" s="118"/>
      <c r="H227" s="118"/>
      <c r="I227" s="118">
        <v>2</v>
      </c>
      <c r="J227" s="118"/>
      <c r="K227" s="118"/>
      <c r="L227" s="118"/>
      <c r="M227" s="118"/>
      <c r="N227" s="118"/>
      <c r="O227" s="118"/>
      <c r="P227" s="118">
        <v>2</v>
      </c>
      <c r="Q227" s="118"/>
      <c r="R227" s="118"/>
      <c r="S227" s="118"/>
      <c r="T227" s="118">
        <v>2</v>
      </c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customHeight="1" x14ac:dyDescent="0.2">
      <c r="A228" s="107" t="s">
        <v>1378</v>
      </c>
      <c r="B228" s="108" t="s">
        <v>1379</v>
      </c>
      <c r="C228" s="119">
        <f t="shared" si="14"/>
        <v>20</v>
      </c>
      <c r="D228" s="118">
        <v>9</v>
      </c>
      <c r="E228" s="118">
        <v>3</v>
      </c>
      <c r="F228" s="118">
        <v>3</v>
      </c>
      <c r="G228" s="118"/>
      <c r="H228" s="118"/>
      <c r="I228" s="118">
        <v>8</v>
      </c>
      <c r="J228" s="118"/>
      <c r="K228" s="118"/>
      <c r="L228" s="118"/>
      <c r="M228" s="118"/>
      <c r="N228" s="118"/>
      <c r="O228" s="118"/>
      <c r="P228" s="118">
        <v>6</v>
      </c>
      <c r="Q228" s="118"/>
      <c r="R228" s="118">
        <v>1</v>
      </c>
      <c r="S228" s="118"/>
      <c r="T228" s="118">
        <v>6</v>
      </c>
      <c r="U228" s="118"/>
      <c r="V228" s="118"/>
      <c r="W228" s="118"/>
      <c r="X228" s="118"/>
      <c r="Y228" s="118"/>
      <c r="Z228" s="118"/>
      <c r="AA228" s="118"/>
      <c r="AB228" s="118"/>
      <c r="AC228" s="118">
        <v>1</v>
      </c>
      <c r="AD228" s="118"/>
      <c r="AE228" s="118"/>
      <c r="AF228" s="118">
        <v>1</v>
      </c>
      <c r="AG228" s="118"/>
      <c r="AH228" s="118"/>
      <c r="AI228" s="118"/>
      <c r="AJ228" s="118"/>
      <c r="AK228" s="118"/>
      <c r="AL228" s="118">
        <v>1</v>
      </c>
      <c r="AM228" s="118"/>
      <c r="AN228" s="118">
        <v>1</v>
      </c>
      <c r="AO228" s="118"/>
      <c r="AP228" s="118"/>
      <c r="AR228" s="159"/>
    </row>
    <row r="229" spans="1:44" ht="12" customHeight="1" x14ac:dyDescent="0.2">
      <c r="A229" s="107" t="s">
        <v>845</v>
      </c>
      <c r="B229" s="108" t="s">
        <v>1380</v>
      </c>
      <c r="C229" s="119">
        <f t="shared" si="14"/>
        <v>1</v>
      </c>
      <c r="D229" s="118">
        <v>1</v>
      </c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customHeight="1" x14ac:dyDescent="0.2">
      <c r="A230" s="107" t="s">
        <v>1381</v>
      </c>
      <c r="B230" s="108" t="s">
        <v>1382</v>
      </c>
      <c r="C230" s="119">
        <f t="shared" si="14"/>
        <v>6</v>
      </c>
      <c r="D230" s="118">
        <v>3</v>
      </c>
      <c r="E230" s="118">
        <v>1</v>
      </c>
      <c r="F230" s="118"/>
      <c r="G230" s="118"/>
      <c r="H230" s="118"/>
      <c r="I230" s="118">
        <v>2</v>
      </c>
      <c r="J230" s="118"/>
      <c r="K230" s="118"/>
      <c r="L230" s="118"/>
      <c r="M230" s="118"/>
      <c r="N230" s="118"/>
      <c r="O230" s="118"/>
      <c r="P230" s="118">
        <v>2</v>
      </c>
      <c r="Q230" s="118"/>
      <c r="R230" s="118"/>
      <c r="S230" s="118"/>
      <c r="T230" s="118">
        <v>1</v>
      </c>
      <c r="U230" s="118"/>
      <c r="V230" s="118"/>
      <c r="W230" s="118"/>
      <c r="X230" s="118"/>
      <c r="Y230" s="118"/>
      <c r="Z230" s="118"/>
      <c r="AA230" s="118"/>
      <c r="AB230" s="118"/>
      <c r="AC230" s="118">
        <v>1</v>
      </c>
      <c r="AD230" s="118"/>
      <c r="AE230" s="118"/>
      <c r="AF230" s="118"/>
      <c r="AG230" s="118"/>
      <c r="AH230" s="118"/>
      <c r="AI230" s="118"/>
      <c r="AJ230" s="118">
        <v>1</v>
      </c>
      <c r="AK230" s="118"/>
      <c r="AL230" s="118"/>
      <c r="AM230" s="118"/>
      <c r="AN230" s="118"/>
      <c r="AO230" s="118"/>
      <c r="AP230" s="118"/>
      <c r="AR230" s="159"/>
    </row>
    <row r="231" spans="1:44" ht="12" customHeight="1" x14ac:dyDescent="0.2">
      <c r="A231" s="107" t="s">
        <v>1383</v>
      </c>
      <c r="B231" s="108" t="s">
        <v>1384</v>
      </c>
      <c r="C231" s="119">
        <f t="shared" si="14"/>
        <v>1</v>
      </c>
      <c r="D231" s="118">
        <v>1</v>
      </c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customHeight="1" x14ac:dyDescent="0.2">
      <c r="A232" s="107" t="s">
        <v>848</v>
      </c>
      <c r="B232" s="108" t="s">
        <v>1385</v>
      </c>
      <c r="C232" s="119">
        <f t="shared" si="14"/>
        <v>18</v>
      </c>
      <c r="D232" s="118">
        <v>10</v>
      </c>
      <c r="E232" s="118">
        <v>4</v>
      </c>
      <c r="F232" s="118">
        <v>1</v>
      </c>
      <c r="G232" s="118">
        <v>1</v>
      </c>
      <c r="H232" s="118"/>
      <c r="I232" s="118">
        <v>4</v>
      </c>
      <c r="J232" s="118"/>
      <c r="K232" s="118"/>
      <c r="L232" s="118"/>
      <c r="M232" s="118"/>
      <c r="N232" s="118"/>
      <c r="O232" s="118"/>
      <c r="P232" s="118">
        <v>2</v>
      </c>
      <c r="Q232" s="118"/>
      <c r="R232" s="118">
        <v>1</v>
      </c>
      <c r="S232" s="118">
        <v>1</v>
      </c>
      <c r="T232" s="118">
        <v>1</v>
      </c>
      <c r="U232" s="118"/>
      <c r="V232" s="118"/>
      <c r="W232" s="118"/>
      <c r="X232" s="118"/>
      <c r="Y232" s="118"/>
      <c r="Z232" s="118"/>
      <c r="AA232" s="118"/>
      <c r="AB232" s="118"/>
      <c r="AC232" s="118">
        <v>2</v>
      </c>
      <c r="AD232" s="118"/>
      <c r="AE232" s="118"/>
      <c r="AF232" s="118">
        <v>1</v>
      </c>
      <c r="AG232" s="118"/>
      <c r="AH232" s="118"/>
      <c r="AI232" s="118"/>
      <c r="AJ232" s="118">
        <v>1</v>
      </c>
      <c r="AK232" s="118"/>
      <c r="AL232" s="118">
        <v>1</v>
      </c>
      <c r="AM232" s="118"/>
      <c r="AN232" s="118">
        <v>1</v>
      </c>
      <c r="AO232" s="118"/>
      <c r="AP232" s="118"/>
      <c r="AR232" s="159"/>
    </row>
    <row r="233" spans="1:44" ht="12" customHeight="1" x14ac:dyDescent="0.2">
      <c r="A233" s="107" t="s">
        <v>1386</v>
      </c>
      <c r="B233" s="108" t="s">
        <v>1387</v>
      </c>
      <c r="C233" s="119">
        <f t="shared" si="14"/>
        <v>2</v>
      </c>
      <c r="D233" s="118"/>
      <c r="E233" s="118"/>
      <c r="F233" s="118"/>
      <c r="G233" s="118"/>
      <c r="H233" s="118"/>
      <c r="I233" s="118">
        <v>2</v>
      </c>
      <c r="J233" s="118"/>
      <c r="K233" s="118"/>
      <c r="L233" s="118"/>
      <c r="M233" s="118"/>
      <c r="N233" s="118"/>
      <c r="O233" s="118"/>
      <c r="P233" s="118">
        <v>2</v>
      </c>
      <c r="Q233" s="118"/>
      <c r="R233" s="118"/>
      <c r="S233" s="118"/>
      <c r="T233" s="118">
        <v>2</v>
      </c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customHeight="1" x14ac:dyDescent="0.2">
      <c r="A234" s="107" t="s">
        <v>1388</v>
      </c>
      <c r="B234" s="108" t="s">
        <v>1389</v>
      </c>
      <c r="C234" s="119">
        <f t="shared" si="14"/>
        <v>8</v>
      </c>
      <c r="D234" s="118"/>
      <c r="E234" s="118">
        <v>1</v>
      </c>
      <c r="F234" s="118"/>
      <c r="G234" s="118"/>
      <c r="H234" s="118"/>
      <c r="I234" s="118">
        <v>7</v>
      </c>
      <c r="J234" s="118"/>
      <c r="K234" s="118"/>
      <c r="L234" s="118"/>
      <c r="M234" s="118"/>
      <c r="N234" s="118"/>
      <c r="O234" s="118"/>
      <c r="P234" s="118">
        <v>5</v>
      </c>
      <c r="Q234" s="118"/>
      <c r="R234" s="118">
        <v>1</v>
      </c>
      <c r="S234" s="118"/>
      <c r="T234" s="118">
        <v>6</v>
      </c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>
        <v>1</v>
      </c>
      <c r="AM234" s="118"/>
      <c r="AN234" s="118"/>
      <c r="AO234" s="118"/>
      <c r="AP234" s="118"/>
      <c r="AR234" s="159"/>
    </row>
    <row r="235" spans="1:44" ht="12" customHeight="1" x14ac:dyDescent="0.2">
      <c r="A235" s="107" t="s">
        <v>1390</v>
      </c>
      <c r="B235" s="108" t="s">
        <v>1391</v>
      </c>
      <c r="C235" s="119">
        <f t="shared" si="14"/>
        <v>3</v>
      </c>
      <c r="D235" s="118"/>
      <c r="E235" s="118">
        <v>1</v>
      </c>
      <c r="F235" s="118"/>
      <c r="G235" s="118"/>
      <c r="H235" s="118"/>
      <c r="I235" s="118">
        <v>2</v>
      </c>
      <c r="J235" s="118"/>
      <c r="K235" s="118"/>
      <c r="L235" s="118"/>
      <c r="M235" s="118"/>
      <c r="N235" s="118"/>
      <c r="O235" s="118"/>
      <c r="P235" s="118">
        <v>1</v>
      </c>
      <c r="Q235" s="118"/>
      <c r="R235" s="118"/>
      <c r="S235" s="118"/>
      <c r="T235" s="118">
        <v>1</v>
      </c>
      <c r="U235" s="118"/>
      <c r="V235" s="118"/>
      <c r="W235" s="118"/>
      <c r="X235" s="118"/>
      <c r="Y235" s="118"/>
      <c r="Z235" s="118"/>
      <c r="AA235" s="118"/>
      <c r="AB235" s="118"/>
      <c r="AC235" s="118">
        <v>1</v>
      </c>
      <c r="AD235" s="118"/>
      <c r="AE235" s="118"/>
      <c r="AF235" s="118">
        <v>1</v>
      </c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customHeight="1" x14ac:dyDescent="0.2">
      <c r="A236" s="107" t="s">
        <v>1392</v>
      </c>
      <c r="B236" s="108" t="s">
        <v>1393</v>
      </c>
      <c r="C236" s="119">
        <f t="shared" si="14"/>
        <v>4</v>
      </c>
      <c r="D236" s="118">
        <v>3</v>
      </c>
      <c r="E236" s="118"/>
      <c r="F236" s="118"/>
      <c r="G236" s="118"/>
      <c r="H236" s="118"/>
      <c r="I236" s="118">
        <v>1</v>
      </c>
      <c r="J236" s="118"/>
      <c r="K236" s="118"/>
      <c r="L236" s="118"/>
      <c r="M236" s="118"/>
      <c r="N236" s="118"/>
      <c r="O236" s="118"/>
      <c r="P236" s="118">
        <v>1</v>
      </c>
      <c r="Q236" s="118"/>
      <c r="R236" s="118"/>
      <c r="S236" s="118"/>
      <c r="T236" s="118">
        <v>1</v>
      </c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customHeight="1" x14ac:dyDescent="0.2">
      <c r="A237" s="107" t="s">
        <v>1394</v>
      </c>
      <c r="B237" s="108" t="s">
        <v>1395</v>
      </c>
      <c r="C237" s="119">
        <f t="shared" si="14"/>
        <v>7</v>
      </c>
      <c r="D237" s="118">
        <v>3</v>
      </c>
      <c r="E237" s="118">
        <v>4</v>
      </c>
      <c r="F237" s="118">
        <v>2</v>
      </c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customHeight="1" x14ac:dyDescent="0.2">
      <c r="A238" s="107" t="s">
        <v>1396</v>
      </c>
      <c r="B238" s="108" t="s">
        <v>1397</v>
      </c>
      <c r="C238" s="119">
        <f t="shared" si="14"/>
        <v>7</v>
      </c>
      <c r="D238" s="118">
        <v>3</v>
      </c>
      <c r="E238" s="118">
        <v>1</v>
      </c>
      <c r="F238" s="118"/>
      <c r="G238" s="118"/>
      <c r="H238" s="118"/>
      <c r="I238" s="118">
        <v>3</v>
      </c>
      <c r="J238" s="118"/>
      <c r="K238" s="118"/>
      <c r="L238" s="118"/>
      <c r="M238" s="118"/>
      <c r="N238" s="118"/>
      <c r="O238" s="118"/>
      <c r="P238" s="118">
        <v>2</v>
      </c>
      <c r="Q238" s="118"/>
      <c r="R238" s="118"/>
      <c r="S238" s="118"/>
      <c r="T238" s="118">
        <v>2</v>
      </c>
      <c r="U238" s="118"/>
      <c r="V238" s="118"/>
      <c r="W238" s="118"/>
      <c r="X238" s="118"/>
      <c r="Y238" s="118"/>
      <c r="Z238" s="118"/>
      <c r="AA238" s="118"/>
      <c r="AB238" s="118"/>
      <c r="AC238" s="118">
        <v>1</v>
      </c>
      <c r="AD238" s="118"/>
      <c r="AE238" s="118"/>
      <c r="AF238" s="118">
        <v>1</v>
      </c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customHeight="1" x14ac:dyDescent="0.2">
      <c r="A239" s="107" t="s">
        <v>104</v>
      </c>
      <c r="B239" s="108" t="s">
        <v>1078</v>
      </c>
      <c r="C239" s="119">
        <f t="shared" si="14"/>
        <v>0</v>
      </c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customHeight="1" x14ac:dyDescent="0.2">
      <c r="A240" s="107" t="s">
        <v>104</v>
      </c>
      <c r="B240" s="108" t="s">
        <v>1079</v>
      </c>
      <c r="C240" s="119">
        <f t="shared" si="14"/>
        <v>89</v>
      </c>
      <c r="D240" s="120">
        <f t="shared" ref="D240:AP240" si="15">SUM(D226:D239)</f>
        <v>35</v>
      </c>
      <c r="E240" s="120">
        <f t="shared" si="15"/>
        <v>16</v>
      </c>
      <c r="F240" s="120">
        <f t="shared" si="15"/>
        <v>6</v>
      </c>
      <c r="G240" s="120">
        <f t="shared" si="15"/>
        <v>1</v>
      </c>
      <c r="H240" s="120">
        <f t="shared" si="15"/>
        <v>0</v>
      </c>
      <c r="I240" s="120">
        <f t="shared" si="15"/>
        <v>38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1</v>
      </c>
      <c r="O240" s="120">
        <f t="shared" si="15"/>
        <v>0</v>
      </c>
      <c r="P240" s="120">
        <f t="shared" si="15"/>
        <v>29</v>
      </c>
      <c r="Q240" s="120">
        <f t="shared" si="15"/>
        <v>0</v>
      </c>
      <c r="R240" s="120">
        <f t="shared" si="15"/>
        <v>3</v>
      </c>
      <c r="S240" s="120">
        <f t="shared" si="15"/>
        <v>1</v>
      </c>
      <c r="T240" s="120">
        <f t="shared" si="15"/>
        <v>29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6</v>
      </c>
      <c r="AD240" s="120">
        <f t="shared" si="15"/>
        <v>0</v>
      </c>
      <c r="AE240" s="120">
        <f t="shared" si="15"/>
        <v>0</v>
      </c>
      <c r="AF240" s="120">
        <f t="shared" si="15"/>
        <v>4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2</v>
      </c>
      <c r="AK240" s="120">
        <f t="shared" si="15"/>
        <v>0</v>
      </c>
      <c r="AL240" s="120">
        <f t="shared" si="15"/>
        <v>3</v>
      </c>
      <c r="AM240" s="120">
        <f t="shared" si="15"/>
        <v>0</v>
      </c>
      <c r="AN240" s="120">
        <f t="shared" si="15"/>
        <v>2</v>
      </c>
      <c r="AO240" s="120">
        <f t="shared" si="15"/>
        <v>0</v>
      </c>
      <c r="AP240" s="120">
        <f t="shared" si="15"/>
        <v>0</v>
      </c>
      <c r="AR240" s="159"/>
    </row>
    <row r="241" spans="1:44" ht="12" customHeight="1" x14ac:dyDescent="0.2">
      <c r="A241" s="116" t="s">
        <v>104</v>
      </c>
      <c r="B241" s="117" t="s">
        <v>1398</v>
      </c>
      <c r="C241" s="119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>
        <v>1</v>
      </c>
    </row>
    <row r="242" spans="1:44" ht="12" customHeight="1" x14ac:dyDescent="0.2">
      <c r="A242" s="107" t="s">
        <v>1399</v>
      </c>
      <c r="B242" s="108" t="s">
        <v>1400</v>
      </c>
      <c r="C242" s="119">
        <f t="shared" ref="C242:C271" si="16">D242+E242+I242</f>
        <v>127</v>
      </c>
      <c r="D242" s="118">
        <v>86</v>
      </c>
      <c r="E242" s="118">
        <v>15</v>
      </c>
      <c r="F242" s="118">
        <v>3</v>
      </c>
      <c r="G242" s="118">
        <v>5</v>
      </c>
      <c r="H242" s="118">
        <v>3</v>
      </c>
      <c r="I242" s="118">
        <v>26</v>
      </c>
      <c r="J242" s="118"/>
      <c r="K242" s="118"/>
      <c r="L242" s="118"/>
      <c r="M242" s="118"/>
      <c r="N242" s="118">
        <v>3</v>
      </c>
      <c r="O242" s="118"/>
      <c r="P242" s="118">
        <v>10</v>
      </c>
      <c r="Q242" s="118"/>
      <c r="R242" s="118">
        <v>6</v>
      </c>
      <c r="S242" s="118">
        <v>3</v>
      </c>
      <c r="T242" s="118">
        <v>14</v>
      </c>
      <c r="U242" s="118"/>
      <c r="V242" s="118"/>
      <c r="W242" s="118">
        <v>2</v>
      </c>
      <c r="X242" s="118"/>
      <c r="Y242" s="118"/>
      <c r="Z242" s="118"/>
      <c r="AA242" s="118"/>
      <c r="AB242" s="118"/>
      <c r="AC242" s="118">
        <v>3</v>
      </c>
      <c r="AD242" s="118"/>
      <c r="AE242" s="118"/>
      <c r="AF242" s="118">
        <v>1</v>
      </c>
      <c r="AG242" s="118"/>
      <c r="AH242" s="118"/>
      <c r="AI242" s="118"/>
      <c r="AJ242" s="118">
        <v>2</v>
      </c>
      <c r="AK242" s="118"/>
      <c r="AL242" s="118">
        <v>9</v>
      </c>
      <c r="AM242" s="118">
        <v>3</v>
      </c>
      <c r="AN242" s="118"/>
      <c r="AO242" s="118"/>
      <c r="AP242" s="118">
        <v>6</v>
      </c>
      <c r="AR242" s="159"/>
    </row>
    <row r="243" spans="1:44" ht="12" customHeight="1" x14ac:dyDescent="0.2">
      <c r="A243" s="107" t="s">
        <v>1401</v>
      </c>
      <c r="B243" s="108" t="s">
        <v>1402</v>
      </c>
      <c r="C243" s="119">
        <f t="shared" si="16"/>
        <v>34</v>
      </c>
      <c r="D243" s="118">
        <v>19</v>
      </c>
      <c r="E243" s="118">
        <v>6</v>
      </c>
      <c r="F243" s="118"/>
      <c r="G243" s="118"/>
      <c r="H243" s="118"/>
      <c r="I243" s="118">
        <v>9</v>
      </c>
      <c r="J243" s="118"/>
      <c r="K243" s="118"/>
      <c r="L243" s="118"/>
      <c r="M243" s="118"/>
      <c r="N243" s="118">
        <v>1</v>
      </c>
      <c r="O243" s="118"/>
      <c r="P243" s="118">
        <v>7</v>
      </c>
      <c r="Q243" s="118"/>
      <c r="R243" s="118"/>
      <c r="S243" s="118">
        <v>1</v>
      </c>
      <c r="T243" s="118">
        <v>8</v>
      </c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>
        <v>1</v>
      </c>
      <c r="AM243" s="118"/>
      <c r="AN243" s="118">
        <v>1</v>
      </c>
      <c r="AO243" s="118"/>
      <c r="AP243" s="118"/>
      <c r="AR243" s="159"/>
    </row>
    <row r="244" spans="1:44" ht="12" customHeight="1" x14ac:dyDescent="0.2">
      <c r="A244" s="107" t="s">
        <v>1403</v>
      </c>
      <c r="B244" s="108" t="s">
        <v>1404</v>
      </c>
      <c r="C244" s="119">
        <f t="shared" si="16"/>
        <v>7</v>
      </c>
      <c r="D244" s="118">
        <v>2</v>
      </c>
      <c r="E244" s="118">
        <v>1</v>
      </c>
      <c r="F244" s="118">
        <v>1</v>
      </c>
      <c r="G244" s="118"/>
      <c r="H244" s="118"/>
      <c r="I244" s="118">
        <v>4</v>
      </c>
      <c r="J244" s="118"/>
      <c r="K244" s="118"/>
      <c r="L244" s="118"/>
      <c r="M244" s="118"/>
      <c r="N244" s="118"/>
      <c r="O244" s="118"/>
      <c r="P244" s="118">
        <v>1</v>
      </c>
      <c r="Q244" s="118"/>
      <c r="R244" s="118">
        <v>1</v>
      </c>
      <c r="S244" s="118">
        <v>2</v>
      </c>
      <c r="T244" s="118">
        <v>1</v>
      </c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>
        <v>3</v>
      </c>
      <c r="AM244" s="118"/>
      <c r="AN244" s="118">
        <v>2</v>
      </c>
      <c r="AO244" s="118"/>
      <c r="AP244" s="118">
        <v>1</v>
      </c>
      <c r="AR244" s="159"/>
    </row>
    <row r="245" spans="1:44" ht="12" customHeight="1" x14ac:dyDescent="0.2">
      <c r="A245" s="107" t="s">
        <v>1405</v>
      </c>
      <c r="B245" s="108" t="s">
        <v>1406</v>
      </c>
      <c r="C245" s="119">
        <f t="shared" si="16"/>
        <v>6</v>
      </c>
      <c r="D245" s="118">
        <v>1</v>
      </c>
      <c r="E245" s="118">
        <v>2</v>
      </c>
      <c r="F245" s="118"/>
      <c r="G245" s="118">
        <v>1</v>
      </c>
      <c r="H245" s="118"/>
      <c r="I245" s="118">
        <v>3</v>
      </c>
      <c r="J245" s="118"/>
      <c r="K245" s="118"/>
      <c r="L245" s="118"/>
      <c r="M245" s="118"/>
      <c r="N245" s="118"/>
      <c r="O245" s="118"/>
      <c r="P245" s="118">
        <v>1</v>
      </c>
      <c r="Q245" s="118"/>
      <c r="R245" s="118">
        <v>2</v>
      </c>
      <c r="S245" s="118"/>
      <c r="T245" s="118">
        <v>1</v>
      </c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>
        <v>2</v>
      </c>
      <c r="AM245" s="118"/>
      <c r="AN245" s="118">
        <v>1</v>
      </c>
      <c r="AO245" s="118"/>
      <c r="AP245" s="118">
        <v>1</v>
      </c>
      <c r="AR245" s="159"/>
    </row>
    <row r="246" spans="1:44" ht="12" customHeight="1" x14ac:dyDescent="0.2">
      <c r="A246" s="107" t="s">
        <v>1407</v>
      </c>
      <c r="B246" s="108" t="s">
        <v>1408</v>
      </c>
      <c r="C246" s="119">
        <f t="shared" si="16"/>
        <v>9</v>
      </c>
      <c r="D246" s="118">
        <v>6</v>
      </c>
      <c r="E246" s="118">
        <v>2</v>
      </c>
      <c r="F246" s="118"/>
      <c r="G246" s="118">
        <v>1</v>
      </c>
      <c r="H246" s="118"/>
      <c r="I246" s="118">
        <v>1</v>
      </c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>
        <v>1</v>
      </c>
      <c r="AD246" s="118"/>
      <c r="AE246" s="118"/>
      <c r="AF246" s="118">
        <v>1</v>
      </c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customHeight="1" x14ac:dyDescent="0.2">
      <c r="A247" s="107" t="s">
        <v>862</v>
      </c>
      <c r="B247" s="108" t="s">
        <v>1409</v>
      </c>
      <c r="C247" s="119">
        <f t="shared" si="16"/>
        <v>9</v>
      </c>
      <c r="D247" s="118">
        <v>6</v>
      </c>
      <c r="E247" s="118">
        <v>1</v>
      </c>
      <c r="F247" s="118"/>
      <c r="G247" s="118">
        <v>1</v>
      </c>
      <c r="H247" s="118"/>
      <c r="I247" s="118">
        <v>2</v>
      </c>
      <c r="J247" s="118"/>
      <c r="K247" s="118"/>
      <c r="L247" s="118"/>
      <c r="M247" s="118"/>
      <c r="N247" s="118"/>
      <c r="O247" s="118"/>
      <c r="P247" s="118">
        <v>2</v>
      </c>
      <c r="Q247" s="118"/>
      <c r="R247" s="118"/>
      <c r="S247" s="118"/>
      <c r="T247" s="118">
        <v>2</v>
      </c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customHeight="1" x14ac:dyDescent="0.2">
      <c r="A248" s="107" t="s">
        <v>1410</v>
      </c>
      <c r="B248" s="108" t="s">
        <v>1411</v>
      </c>
      <c r="C248" s="119">
        <f t="shared" si="16"/>
        <v>14</v>
      </c>
      <c r="D248" s="118">
        <v>8</v>
      </c>
      <c r="E248" s="118">
        <v>3</v>
      </c>
      <c r="F248" s="118"/>
      <c r="G248" s="118"/>
      <c r="H248" s="118"/>
      <c r="I248" s="118">
        <v>3</v>
      </c>
      <c r="J248" s="118"/>
      <c r="K248" s="118"/>
      <c r="L248" s="118"/>
      <c r="M248" s="118"/>
      <c r="N248" s="118"/>
      <c r="O248" s="118"/>
      <c r="P248" s="118">
        <v>1</v>
      </c>
      <c r="Q248" s="118"/>
      <c r="R248" s="118">
        <v>2</v>
      </c>
      <c r="S248" s="118"/>
      <c r="T248" s="118">
        <v>1</v>
      </c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>
        <v>2</v>
      </c>
      <c r="AM248" s="118"/>
      <c r="AN248" s="118">
        <v>1</v>
      </c>
      <c r="AO248" s="118"/>
      <c r="AP248" s="118">
        <v>1</v>
      </c>
      <c r="AR248" s="159"/>
    </row>
    <row r="249" spans="1:44" ht="12" customHeight="1" x14ac:dyDescent="0.2">
      <c r="A249" s="107" t="s">
        <v>1412</v>
      </c>
      <c r="B249" s="108" t="s">
        <v>1413</v>
      </c>
      <c r="C249" s="119">
        <f t="shared" si="16"/>
        <v>39</v>
      </c>
      <c r="D249" s="118">
        <v>22</v>
      </c>
      <c r="E249" s="118">
        <v>6</v>
      </c>
      <c r="F249" s="118"/>
      <c r="G249" s="118">
        <v>1</v>
      </c>
      <c r="H249" s="118"/>
      <c r="I249" s="118">
        <v>11</v>
      </c>
      <c r="J249" s="118"/>
      <c r="K249" s="118"/>
      <c r="L249" s="118"/>
      <c r="M249" s="118"/>
      <c r="N249" s="118">
        <v>1</v>
      </c>
      <c r="O249" s="118"/>
      <c r="P249" s="118">
        <v>3</v>
      </c>
      <c r="Q249" s="118"/>
      <c r="R249" s="118">
        <v>3</v>
      </c>
      <c r="S249" s="118">
        <v>4</v>
      </c>
      <c r="T249" s="118">
        <v>4</v>
      </c>
      <c r="U249" s="118"/>
      <c r="V249" s="118"/>
      <c r="W249" s="118">
        <v>1</v>
      </c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>
        <v>7</v>
      </c>
      <c r="AM249" s="118">
        <v>1</v>
      </c>
      <c r="AN249" s="118">
        <v>2</v>
      </c>
      <c r="AO249" s="118"/>
      <c r="AP249" s="118">
        <v>4</v>
      </c>
      <c r="AR249" s="159"/>
    </row>
    <row r="250" spans="1:44" ht="12" customHeight="1" x14ac:dyDescent="0.2">
      <c r="A250" s="107" t="s">
        <v>881</v>
      </c>
      <c r="B250" s="108" t="s">
        <v>1414</v>
      </c>
      <c r="C250" s="119">
        <f t="shared" si="16"/>
        <v>37</v>
      </c>
      <c r="D250" s="118">
        <v>25</v>
      </c>
      <c r="E250" s="118">
        <v>7</v>
      </c>
      <c r="F250" s="118">
        <v>3</v>
      </c>
      <c r="G250" s="118">
        <v>2</v>
      </c>
      <c r="H250" s="118"/>
      <c r="I250" s="118">
        <v>5</v>
      </c>
      <c r="J250" s="118"/>
      <c r="K250" s="118"/>
      <c r="L250" s="118"/>
      <c r="M250" s="118"/>
      <c r="N250" s="118"/>
      <c r="O250" s="118">
        <v>2</v>
      </c>
      <c r="P250" s="118">
        <v>1</v>
      </c>
      <c r="Q250" s="118"/>
      <c r="R250" s="118">
        <v>1</v>
      </c>
      <c r="S250" s="118"/>
      <c r="T250" s="118">
        <v>3</v>
      </c>
      <c r="U250" s="118"/>
      <c r="V250" s="118"/>
      <c r="W250" s="118"/>
      <c r="X250" s="118"/>
      <c r="Y250" s="118"/>
      <c r="Z250" s="118"/>
      <c r="AA250" s="118"/>
      <c r="AB250" s="118"/>
      <c r="AC250" s="118">
        <v>1</v>
      </c>
      <c r="AD250" s="118"/>
      <c r="AE250" s="118"/>
      <c r="AF250" s="118"/>
      <c r="AG250" s="118"/>
      <c r="AH250" s="118"/>
      <c r="AI250" s="118"/>
      <c r="AJ250" s="118">
        <v>1</v>
      </c>
      <c r="AK250" s="118"/>
      <c r="AL250" s="118">
        <v>1</v>
      </c>
      <c r="AM250" s="118"/>
      <c r="AN250" s="118"/>
      <c r="AO250" s="118"/>
      <c r="AP250" s="118">
        <v>1</v>
      </c>
      <c r="AR250" s="159"/>
    </row>
    <row r="251" spans="1:44" ht="12" customHeight="1" x14ac:dyDescent="0.2">
      <c r="A251" s="107" t="s">
        <v>1415</v>
      </c>
      <c r="B251" s="108" t="s">
        <v>1416</v>
      </c>
      <c r="C251" s="119">
        <f t="shared" si="16"/>
        <v>26</v>
      </c>
      <c r="D251" s="118">
        <v>16</v>
      </c>
      <c r="E251" s="118">
        <v>5</v>
      </c>
      <c r="F251" s="118"/>
      <c r="G251" s="118">
        <v>1</v>
      </c>
      <c r="H251" s="118">
        <v>1</v>
      </c>
      <c r="I251" s="118">
        <v>5</v>
      </c>
      <c r="J251" s="118"/>
      <c r="K251" s="118"/>
      <c r="L251" s="118"/>
      <c r="M251" s="118"/>
      <c r="N251" s="118"/>
      <c r="O251" s="118"/>
      <c r="P251" s="118">
        <v>2</v>
      </c>
      <c r="Q251" s="118"/>
      <c r="R251" s="118">
        <v>3</v>
      </c>
      <c r="S251" s="118"/>
      <c r="T251" s="118">
        <v>1</v>
      </c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>
        <v>4</v>
      </c>
      <c r="AM251" s="118">
        <v>1</v>
      </c>
      <c r="AN251" s="118"/>
      <c r="AO251" s="118"/>
      <c r="AP251" s="118">
        <v>3</v>
      </c>
      <c r="AR251" s="159"/>
    </row>
    <row r="252" spans="1:44" ht="12" customHeight="1" x14ac:dyDescent="0.2">
      <c r="A252" s="107" t="s">
        <v>1417</v>
      </c>
      <c r="B252" s="108" t="s">
        <v>1418</v>
      </c>
      <c r="C252" s="119">
        <f t="shared" si="16"/>
        <v>13</v>
      </c>
      <c r="D252" s="118">
        <v>3</v>
      </c>
      <c r="E252" s="118">
        <v>4</v>
      </c>
      <c r="F252" s="118">
        <v>1</v>
      </c>
      <c r="G252" s="118">
        <v>1</v>
      </c>
      <c r="H252" s="118">
        <v>1</v>
      </c>
      <c r="I252" s="118">
        <v>6</v>
      </c>
      <c r="J252" s="118"/>
      <c r="K252" s="118"/>
      <c r="L252" s="118"/>
      <c r="M252" s="118"/>
      <c r="N252" s="118"/>
      <c r="O252" s="118"/>
      <c r="P252" s="118">
        <v>4</v>
      </c>
      <c r="Q252" s="118"/>
      <c r="R252" s="118">
        <v>1</v>
      </c>
      <c r="S252" s="118">
        <v>1</v>
      </c>
      <c r="T252" s="118">
        <v>4</v>
      </c>
      <c r="U252" s="118"/>
      <c r="V252" s="118"/>
      <c r="W252" s="118"/>
      <c r="X252" s="118"/>
      <c r="Y252" s="118"/>
      <c r="Z252" s="118">
        <v>1</v>
      </c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>
        <v>2</v>
      </c>
      <c r="AM252" s="118"/>
      <c r="AN252" s="118"/>
      <c r="AO252" s="118"/>
      <c r="AP252" s="118">
        <v>2</v>
      </c>
      <c r="AR252" s="159"/>
    </row>
    <row r="253" spans="1:44" ht="12" customHeight="1" x14ac:dyDescent="0.2">
      <c r="A253" s="107" t="s">
        <v>883</v>
      </c>
      <c r="B253" s="108" t="s">
        <v>1419</v>
      </c>
      <c r="C253" s="119">
        <f t="shared" si="16"/>
        <v>48</v>
      </c>
      <c r="D253" s="118">
        <v>26</v>
      </c>
      <c r="E253" s="118">
        <v>5</v>
      </c>
      <c r="F253" s="118"/>
      <c r="G253" s="118">
        <v>1</v>
      </c>
      <c r="H253" s="118"/>
      <c r="I253" s="118">
        <v>17</v>
      </c>
      <c r="J253" s="118"/>
      <c r="K253" s="118"/>
      <c r="L253" s="118"/>
      <c r="M253" s="118"/>
      <c r="N253" s="118"/>
      <c r="O253" s="118">
        <v>2</v>
      </c>
      <c r="P253" s="118">
        <v>7</v>
      </c>
      <c r="Q253" s="118"/>
      <c r="R253" s="118">
        <v>2</v>
      </c>
      <c r="S253" s="118">
        <v>3</v>
      </c>
      <c r="T253" s="118">
        <v>10</v>
      </c>
      <c r="U253" s="118"/>
      <c r="V253" s="118"/>
      <c r="W253" s="118"/>
      <c r="X253" s="118"/>
      <c r="Y253" s="118"/>
      <c r="Z253" s="118"/>
      <c r="AA253" s="118"/>
      <c r="AB253" s="118"/>
      <c r="AC253" s="118">
        <v>3</v>
      </c>
      <c r="AD253" s="118"/>
      <c r="AE253" s="118"/>
      <c r="AF253" s="118">
        <v>1</v>
      </c>
      <c r="AG253" s="118"/>
      <c r="AH253" s="118"/>
      <c r="AI253" s="118"/>
      <c r="AJ253" s="118">
        <v>2</v>
      </c>
      <c r="AK253" s="118"/>
      <c r="AL253" s="118">
        <v>4</v>
      </c>
      <c r="AM253" s="118"/>
      <c r="AN253" s="118">
        <v>1</v>
      </c>
      <c r="AO253" s="118"/>
      <c r="AP253" s="118">
        <v>3</v>
      </c>
      <c r="AR253" s="159"/>
    </row>
    <row r="254" spans="1:44" ht="12" customHeight="1" x14ac:dyDescent="0.2">
      <c r="A254" s="107" t="s">
        <v>1420</v>
      </c>
      <c r="B254" s="108" t="s">
        <v>1421</v>
      </c>
      <c r="C254" s="119">
        <f t="shared" si="16"/>
        <v>12</v>
      </c>
      <c r="D254" s="118">
        <v>10</v>
      </c>
      <c r="E254" s="118">
        <v>1</v>
      </c>
      <c r="F254" s="118"/>
      <c r="G254" s="118">
        <v>1</v>
      </c>
      <c r="H254" s="118"/>
      <c r="I254" s="118">
        <v>1</v>
      </c>
      <c r="J254" s="118"/>
      <c r="K254" s="118"/>
      <c r="L254" s="118"/>
      <c r="M254" s="118"/>
      <c r="N254" s="118"/>
      <c r="O254" s="118"/>
      <c r="P254" s="118">
        <v>1</v>
      </c>
      <c r="Q254" s="118"/>
      <c r="R254" s="118"/>
      <c r="S254" s="118"/>
      <c r="T254" s="118">
        <v>1</v>
      </c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customHeight="1" x14ac:dyDescent="0.2">
      <c r="A255" s="107" t="s">
        <v>1422</v>
      </c>
      <c r="B255" s="108" t="s">
        <v>1423</v>
      </c>
      <c r="C255" s="119">
        <f t="shared" si="16"/>
        <v>38</v>
      </c>
      <c r="D255" s="118">
        <v>20</v>
      </c>
      <c r="E255" s="118">
        <v>4</v>
      </c>
      <c r="F255" s="118"/>
      <c r="G255" s="118">
        <v>1</v>
      </c>
      <c r="H255" s="118"/>
      <c r="I255" s="118">
        <v>14</v>
      </c>
      <c r="J255" s="118"/>
      <c r="K255" s="118"/>
      <c r="L255" s="118"/>
      <c r="M255" s="118"/>
      <c r="N255" s="118"/>
      <c r="O255" s="118"/>
      <c r="P255" s="118">
        <v>5</v>
      </c>
      <c r="Q255" s="118"/>
      <c r="R255" s="118">
        <v>3</v>
      </c>
      <c r="S255" s="118">
        <v>3</v>
      </c>
      <c r="T255" s="118">
        <v>5</v>
      </c>
      <c r="U255" s="118"/>
      <c r="V255" s="118"/>
      <c r="W255" s="118"/>
      <c r="X255" s="118"/>
      <c r="Y255" s="118"/>
      <c r="Z255" s="118"/>
      <c r="AA255" s="118"/>
      <c r="AB255" s="118"/>
      <c r="AC255" s="118">
        <v>3</v>
      </c>
      <c r="AD255" s="118">
        <v>1</v>
      </c>
      <c r="AE255" s="118"/>
      <c r="AF255" s="118"/>
      <c r="AG255" s="118"/>
      <c r="AH255" s="118"/>
      <c r="AI255" s="118"/>
      <c r="AJ255" s="118">
        <v>2</v>
      </c>
      <c r="AK255" s="118"/>
      <c r="AL255" s="118">
        <v>6</v>
      </c>
      <c r="AM255" s="118"/>
      <c r="AN255" s="118">
        <v>1</v>
      </c>
      <c r="AO255" s="118"/>
      <c r="AP255" s="118">
        <v>5</v>
      </c>
      <c r="AR255" s="159"/>
    </row>
    <row r="256" spans="1:44" ht="12" customHeight="1" x14ac:dyDescent="0.2">
      <c r="A256" s="107" t="s">
        <v>1424</v>
      </c>
      <c r="B256" s="108" t="s">
        <v>1425</v>
      </c>
      <c r="C256" s="119">
        <f t="shared" si="16"/>
        <v>61</v>
      </c>
      <c r="D256" s="118">
        <v>33</v>
      </c>
      <c r="E256" s="118">
        <v>10</v>
      </c>
      <c r="F256" s="118">
        <v>3</v>
      </c>
      <c r="G256" s="118"/>
      <c r="H256" s="118"/>
      <c r="I256" s="118">
        <v>18</v>
      </c>
      <c r="J256" s="118"/>
      <c r="K256" s="118"/>
      <c r="L256" s="118"/>
      <c r="M256" s="118"/>
      <c r="N256" s="118"/>
      <c r="O256" s="118"/>
      <c r="P256" s="118">
        <v>7</v>
      </c>
      <c r="Q256" s="118"/>
      <c r="R256" s="118">
        <v>5</v>
      </c>
      <c r="S256" s="118">
        <v>5</v>
      </c>
      <c r="T256" s="118">
        <v>7</v>
      </c>
      <c r="U256" s="118"/>
      <c r="V256" s="118"/>
      <c r="W256" s="118"/>
      <c r="X256" s="118"/>
      <c r="Y256" s="118"/>
      <c r="Z256" s="118"/>
      <c r="AA256" s="118"/>
      <c r="AB256" s="118">
        <v>1</v>
      </c>
      <c r="AC256" s="118">
        <v>1</v>
      </c>
      <c r="AD256" s="118"/>
      <c r="AE256" s="118"/>
      <c r="AF256" s="118">
        <v>1</v>
      </c>
      <c r="AG256" s="118"/>
      <c r="AH256" s="118"/>
      <c r="AI256" s="118"/>
      <c r="AJ256" s="118"/>
      <c r="AK256" s="118"/>
      <c r="AL256" s="118">
        <v>10</v>
      </c>
      <c r="AM256" s="118">
        <v>1</v>
      </c>
      <c r="AN256" s="118">
        <v>3</v>
      </c>
      <c r="AO256" s="118"/>
      <c r="AP256" s="118">
        <v>6</v>
      </c>
      <c r="AR256" s="159"/>
    </row>
    <row r="257" spans="1:44" ht="12" customHeight="1" x14ac:dyDescent="0.2">
      <c r="A257" s="107" t="s">
        <v>868</v>
      </c>
      <c r="B257" s="108" t="s">
        <v>1426</v>
      </c>
      <c r="C257" s="119">
        <f t="shared" si="16"/>
        <v>2</v>
      </c>
      <c r="D257" s="118">
        <v>1</v>
      </c>
      <c r="E257" s="118"/>
      <c r="F257" s="118"/>
      <c r="G257" s="118"/>
      <c r="H257" s="118"/>
      <c r="I257" s="118">
        <v>1</v>
      </c>
      <c r="J257" s="118"/>
      <c r="K257" s="118"/>
      <c r="L257" s="118"/>
      <c r="M257" s="118"/>
      <c r="N257" s="118"/>
      <c r="O257" s="118"/>
      <c r="P257" s="118">
        <v>1</v>
      </c>
      <c r="Q257" s="118"/>
      <c r="R257" s="118"/>
      <c r="S257" s="118"/>
      <c r="T257" s="118">
        <v>1</v>
      </c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customHeight="1" x14ac:dyDescent="0.2">
      <c r="A258" s="107" t="s">
        <v>1427</v>
      </c>
      <c r="B258" s="108" t="s">
        <v>1428</v>
      </c>
      <c r="C258" s="119">
        <f t="shared" si="16"/>
        <v>2</v>
      </c>
      <c r="D258" s="118">
        <v>2</v>
      </c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customHeight="1" x14ac:dyDescent="0.2">
      <c r="A259" s="107" t="s">
        <v>1429</v>
      </c>
      <c r="B259" s="108" t="s">
        <v>1430</v>
      </c>
      <c r="C259" s="119">
        <f t="shared" si="16"/>
        <v>68</v>
      </c>
      <c r="D259" s="118">
        <v>32</v>
      </c>
      <c r="E259" s="118">
        <v>14</v>
      </c>
      <c r="F259" s="118">
        <v>2</v>
      </c>
      <c r="G259" s="118">
        <v>4</v>
      </c>
      <c r="H259" s="118">
        <v>1</v>
      </c>
      <c r="I259" s="118">
        <v>22</v>
      </c>
      <c r="J259" s="118"/>
      <c r="K259" s="118"/>
      <c r="L259" s="118"/>
      <c r="M259" s="118"/>
      <c r="N259" s="118">
        <v>1</v>
      </c>
      <c r="O259" s="118"/>
      <c r="P259" s="118">
        <v>7</v>
      </c>
      <c r="Q259" s="118"/>
      <c r="R259" s="118">
        <v>6</v>
      </c>
      <c r="S259" s="118">
        <v>5</v>
      </c>
      <c r="T259" s="118">
        <v>9</v>
      </c>
      <c r="U259" s="118"/>
      <c r="V259" s="118"/>
      <c r="W259" s="118"/>
      <c r="X259" s="118"/>
      <c r="Y259" s="118"/>
      <c r="Z259" s="118"/>
      <c r="AA259" s="118"/>
      <c r="AB259" s="118"/>
      <c r="AC259" s="118">
        <v>3</v>
      </c>
      <c r="AD259" s="118"/>
      <c r="AE259" s="118"/>
      <c r="AF259" s="118">
        <v>2</v>
      </c>
      <c r="AG259" s="118"/>
      <c r="AH259" s="118"/>
      <c r="AI259" s="118"/>
      <c r="AJ259" s="118">
        <v>1</v>
      </c>
      <c r="AK259" s="118"/>
      <c r="AL259" s="118">
        <v>10</v>
      </c>
      <c r="AM259" s="118">
        <v>3</v>
      </c>
      <c r="AN259" s="118">
        <v>2</v>
      </c>
      <c r="AO259" s="118"/>
      <c r="AP259" s="118">
        <v>5</v>
      </c>
      <c r="AR259" s="159"/>
    </row>
    <row r="260" spans="1:44" ht="12" customHeight="1" x14ac:dyDescent="0.2">
      <c r="A260" s="107" t="s">
        <v>872</v>
      </c>
      <c r="B260" s="108" t="s">
        <v>1431</v>
      </c>
      <c r="C260" s="119">
        <f t="shared" si="16"/>
        <v>15</v>
      </c>
      <c r="D260" s="118">
        <v>9</v>
      </c>
      <c r="E260" s="118"/>
      <c r="F260" s="118"/>
      <c r="G260" s="118"/>
      <c r="H260" s="118"/>
      <c r="I260" s="118">
        <v>6</v>
      </c>
      <c r="J260" s="118"/>
      <c r="K260" s="118"/>
      <c r="L260" s="118"/>
      <c r="M260" s="118"/>
      <c r="N260" s="118">
        <v>1</v>
      </c>
      <c r="O260" s="118"/>
      <c r="P260" s="118">
        <v>4</v>
      </c>
      <c r="Q260" s="118"/>
      <c r="R260" s="118">
        <v>1</v>
      </c>
      <c r="S260" s="118"/>
      <c r="T260" s="118">
        <v>5</v>
      </c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>
        <v>1</v>
      </c>
      <c r="AM260" s="118">
        <v>1</v>
      </c>
      <c r="AN260" s="118"/>
      <c r="AO260" s="118"/>
      <c r="AP260" s="118"/>
      <c r="AR260" s="159"/>
    </row>
    <row r="261" spans="1:44" ht="12" customHeight="1" x14ac:dyDescent="0.2">
      <c r="A261" s="107" t="s">
        <v>1432</v>
      </c>
      <c r="B261" s="108" t="s">
        <v>1433</v>
      </c>
      <c r="C261" s="119">
        <f t="shared" si="16"/>
        <v>17</v>
      </c>
      <c r="D261" s="118">
        <v>12</v>
      </c>
      <c r="E261" s="118">
        <v>1</v>
      </c>
      <c r="F261" s="118"/>
      <c r="G261" s="118"/>
      <c r="H261" s="118"/>
      <c r="I261" s="118">
        <v>4</v>
      </c>
      <c r="J261" s="118"/>
      <c r="K261" s="118"/>
      <c r="L261" s="118"/>
      <c r="M261" s="118"/>
      <c r="N261" s="118">
        <v>1</v>
      </c>
      <c r="O261" s="118"/>
      <c r="P261" s="118">
        <v>1</v>
      </c>
      <c r="Q261" s="118"/>
      <c r="R261" s="118">
        <v>1</v>
      </c>
      <c r="S261" s="118">
        <v>1</v>
      </c>
      <c r="T261" s="118">
        <v>2</v>
      </c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>
        <v>2</v>
      </c>
      <c r="AM261" s="118"/>
      <c r="AN261" s="118"/>
      <c r="AO261" s="118"/>
      <c r="AP261" s="118">
        <v>2</v>
      </c>
      <c r="AR261" s="159"/>
    </row>
    <row r="262" spans="1:44" ht="12" customHeight="1" x14ac:dyDescent="0.2">
      <c r="A262" s="107" t="s">
        <v>874</v>
      </c>
      <c r="B262" s="108" t="s">
        <v>1434</v>
      </c>
      <c r="C262" s="119">
        <f t="shared" si="16"/>
        <v>6</v>
      </c>
      <c r="D262" s="118">
        <v>4</v>
      </c>
      <c r="E262" s="118"/>
      <c r="F262" s="118"/>
      <c r="G262" s="118"/>
      <c r="H262" s="118"/>
      <c r="I262" s="118">
        <v>2</v>
      </c>
      <c r="J262" s="118"/>
      <c r="K262" s="118"/>
      <c r="L262" s="118"/>
      <c r="M262" s="118"/>
      <c r="N262" s="118"/>
      <c r="O262" s="118"/>
      <c r="P262" s="118">
        <v>2</v>
      </c>
      <c r="Q262" s="118"/>
      <c r="R262" s="118"/>
      <c r="S262" s="118"/>
      <c r="T262" s="118">
        <v>2</v>
      </c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customHeight="1" x14ac:dyDescent="0.2">
      <c r="A263" s="107" t="s">
        <v>875</v>
      </c>
      <c r="B263" s="108" t="s">
        <v>1435</v>
      </c>
      <c r="C263" s="119">
        <f t="shared" si="16"/>
        <v>2</v>
      </c>
      <c r="D263" s="118">
        <v>1</v>
      </c>
      <c r="E263" s="118"/>
      <c r="F263" s="118"/>
      <c r="G263" s="118"/>
      <c r="H263" s="118"/>
      <c r="I263" s="118">
        <v>1</v>
      </c>
      <c r="J263" s="118"/>
      <c r="K263" s="118"/>
      <c r="L263" s="118"/>
      <c r="M263" s="118"/>
      <c r="N263" s="118"/>
      <c r="O263" s="118"/>
      <c r="P263" s="118"/>
      <c r="Q263" s="118"/>
      <c r="R263" s="118">
        <v>1</v>
      </c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>
        <v>1</v>
      </c>
      <c r="AM263" s="118"/>
      <c r="AN263" s="118"/>
      <c r="AO263" s="118"/>
      <c r="AP263" s="118">
        <v>1</v>
      </c>
      <c r="AR263" s="159"/>
    </row>
    <row r="264" spans="1:44" ht="12" customHeight="1" x14ac:dyDescent="0.2">
      <c r="A264" s="107" t="s">
        <v>876</v>
      </c>
      <c r="B264" s="108" t="s">
        <v>1436</v>
      </c>
      <c r="C264" s="119">
        <f t="shared" si="16"/>
        <v>2</v>
      </c>
      <c r="D264" s="118">
        <v>1</v>
      </c>
      <c r="E264" s="118"/>
      <c r="F264" s="118"/>
      <c r="G264" s="118"/>
      <c r="H264" s="118"/>
      <c r="I264" s="118">
        <v>1</v>
      </c>
      <c r="J264" s="118"/>
      <c r="K264" s="118"/>
      <c r="L264" s="118"/>
      <c r="M264" s="118"/>
      <c r="N264" s="118">
        <v>1</v>
      </c>
      <c r="O264" s="118"/>
      <c r="P264" s="118"/>
      <c r="Q264" s="118"/>
      <c r="R264" s="118"/>
      <c r="S264" s="118"/>
      <c r="T264" s="118">
        <v>1</v>
      </c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customHeight="1" x14ac:dyDescent="0.2">
      <c r="A265" s="107" t="s">
        <v>1437</v>
      </c>
      <c r="B265" s="108" t="s">
        <v>1438</v>
      </c>
      <c r="C265" s="119">
        <f t="shared" si="16"/>
        <v>38</v>
      </c>
      <c r="D265" s="118">
        <v>19</v>
      </c>
      <c r="E265" s="118">
        <v>5</v>
      </c>
      <c r="F265" s="118"/>
      <c r="G265" s="118"/>
      <c r="H265" s="118"/>
      <c r="I265" s="118">
        <v>14</v>
      </c>
      <c r="J265" s="118"/>
      <c r="K265" s="118"/>
      <c r="L265" s="118"/>
      <c r="M265" s="118"/>
      <c r="N265" s="118"/>
      <c r="O265" s="118"/>
      <c r="P265" s="118">
        <v>9</v>
      </c>
      <c r="Q265" s="118"/>
      <c r="R265" s="118">
        <v>1</v>
      </c>
      <c r="S265" s="118">
        <v>3</v>
      </c>
      <c r="T265" s="118">
        <v>9</v>
      </c>
      <c r="U265" s="118"/>
      <c r="V265" s="118"/>
      <c r="W265" s="118"/>
      <c r="X265" s="118"/>
      <c r="Y265" s="118"/>
      <c r="Z265" s="118"/>
      <c r="AA265" s="118"/>
      <c r="AB265" s="118">
        <v>3</v>
      </c>
      <c r="AC265" s="118">
        <v>1</v>
      </c>
      <c r="AD265" s="118"/>
      <c r="AE265" s="118"/>
      <c r="AF265" s="118">
        <v>1</v>
      </c>
      <c r="AG265" s="118"/>
      <c r="AH265" s="118"/>
      <c r="AI265" s="118"/>
      <c r="AJ265" s="118"/>
      <c r="AK265" s="118"/>
      <c r="AL265" s="118">
        <v>4</v>
      </c>
      <c r="AM265" s="118">
        <v>1</v>
      </c>
      <c r="AN265" s="118"/>
      <c r="AO265" s="118"/>
      <c r="AP265" s="118">
        <v>3</v>
      </c>
      <c r="AR265" s="159"/>
    </row>
    <row r="266" spans="1:44" ht="12" customHeight="1" x14ac:dyDescent="0.2">
      <c r="A266" s="107" t="s">
        <v>888</v>
      </c>
      <c r="B266" s="108" t="s">
        <v>1439</v>
      </c>
      <c r="C266" s="119">
        <f t="shared" si="16"/>
        <v>39</v>
      </c>
      <c r="D266" s="118">
        <v>21</v>
      </c>
      <c r="E266" s="118">
        <v>7</v>
      </c>
      <c r="F266" s="118">
        <v>1</v>
      </c>
      <c r="G266" s="118">
        <v>2</v>
      </c>
      <c r="H266" s="118">
        <v>1</v>
      </c>
      <c r="I266" s="118">
        <v>11</v>
      </c>
      <c r="J266" s="118"/>
      <c r="K266" s="118"/>
      <c r="L266" s="118"/>
      <c r="M266" s="118"/>
      <c r="N266" s="118">
        <v>1</v>
      </c>
      <c r="O266" s="118"/>
      <c r="P266" s="118">
        <v>3</v>
      </c>
      <c r="Q266" s="118">
        <v>1</v>
      </c>
      <c r="R266" s="118">
        <v>4</v>
      </c>
      <c r="S266" s="118">
        <v>1</v>
      </c>
      <c r="T266" s="118">
        <v>4</v>
      </c>
      <c r="U266" s="118"/>
      <c r="V266" s="118"/>
      <c r="W266" s="118"/>
      <c r="X266" s="118"/>
      <c r="Y266" s="118"/>
      <c r="Z266" s="118"/>
      <c r="AA266" s="118"/>
      <c r="AB266" s="118"/>
      <c r="AC266" s="118">
        <v>2</v>
      </c>
      <c r="AD266" s="118">
        <v>1</v>
      </c>
      <c r="AE266" s="118"/>
      <c r="AF266" s="118"/>
      <c r="AG266" s="118"/>
      <c r="AH266" s="118"/>
      <c r="AI266" s="118"/>
      <c r="AJ266" s="118">
        <v>1</v>
      </c>
      <c r="AK266" s="118"/>
      <c r="AL266" s="118">
        <v>5</v>
      </c>
      <c r="AM266" s="118">
        <v>1</v>
      </c>
      <c r="AN266" s="118"/>
      <c r="AO266" s="118"/>
      <c r="AP266" s="118">
        <v>4</v>
      </c>
      <c r="AR266" s="159"/>
    </row>
    <row r="267" spans="1:44" ht="12" customHeight="1" x14ac:dyDescent="0.2">
      <c r="A267" s="107" t="s">
        <v>1440</v>
      </c>
      <c r="B267" s="108" t="s">
        <v>1441</v>
      </c>
      <c r="C267" s="119">
        <f t="shared" si="16"/>
        <v>9</v>
      </c>
      <c r="D267" s="118">
        <v>2</v>
      </c>
      <c r="E267" s="118">
        <v>2</v>
      </c>
      <c r="F267" s="118"/>
      <c r="G267" s="118"/>
      <c r="H267" s="118">
        <v>2</v>
      </c>
      <c r="I267" s="118">
        <v>5</v>
      </c>
      <c r="J267" s="118"/>
      <c r="K267" s="118"/>
      <c r="L267" s="118"/>
      <c r="M267" s="118"/>
      <c r="N267" s="118">
        <v>1</v>
      </c>
      <c r="O267" s="118"/>
      <c r="P267" s="118">
        <v>2</v>
      </c>
      <c r="Q267" s="118"/>
      <c r="R267" s="118">
        <v>1</v>
      </c>
      <c r="S267" s="118">
        <v>1</v>
      </c>
      <c r="T267" s="118">
        <v>3</v>
      </c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>
        <v>2</v>
      </c>
      <c r="AM267" s="118">
        <v>1</v>
      </c>
      <c r="AN267" s="118">
        <v>1</v>
      </c>
      <c r="AO267" s="118"/>
      <c r="AP267" s="118"/>
      <c r="AR267" s="159"/>
    </row>
    <row r="268" spans="1:44" ht="12" customHeight="1" x14ac:dyDescent="0.2">
      <c r="A268" s="107" t="s">
        <v>1442</v>
      </c>
      <c r="B268" s="108" t="s">
        <v>1443</v>
      </c>
      <c r="C268" s="119">
        <f t="shared" si="16"/>
        <v>54</v>
      </c>
      <c r="D268" s="118">
        <v>37</v>
      </c>
      <c r="E268" s="118">
        <v>3</v>
      </c>
      <c r="F268" s="118">
        <v>1</v>
      </c>
      <c r="G268" s="118">
        <v>1</v>
      </c>
      <c r="H268" s="118"/>
      <c r="I268" s="118">
        <v>14</v>
      </c>
      <c r="J268" s="118"/>
      <c r="K268" s="118"/>
      <c r="L268" s="118"/>
      <c r="M268" s="118"/>
      <c r="N268" s="118">
        <v>1</v>
      </c>
      <c r="O268" s="118">
        <v>1</v>
      </c>
      <c r="P268" s="118">
        <v>7</v>
      </c>
      <c r="Q268" s="118"/>
      <c r="R268" s="118">
        <v>3</v>
      </c>
      <c r="S268" s="118">
        <v>1</v>
      </c>
      <c r="T268" s="118">
        <v>9</v>
      </c>
      <c r="U268" s="118"/>
      <c r="V268" s="118"/>
      <c r="W268" s="118"/>
      <c r="X268" s="118"/>
      <c r="Y268" s="118"/>
      <c r="Z268" s="118">
        <v>1</v>
      </c>
      <c r="AA268" s="118"/>
      <c r="AB268" s="118"/>
      <c r="AC268" s="118">
        <v>1</v>
      </c>
      <c r="AD268" s="118"/>
      <c r="AE268" s="118"/>
      <c r="AF268" s="118"/>
      <c r="AG268" s="118"/>
      <c r="AH268" s="118"/>
      <c r="AI268" s="118"/>
      <c r="AJ268" s="118">
        <v>1</v>
      </c>
      <c r="AK268" s="118"/>
      <c r="AL268" s="118">
        <v>4</v>
      </c>
      <c r="AM268" s="118">
        <v>1</v>
      </c>
      <c r="AN268" s="118">
        <v>1</v>
      </c>
      <c r="AO268" s="118"/>
      <c r="AP268" s="118">
        <v>2</v>
      </c>
      <c r="AR268" s="159"/>
    </row>
    <row r="269" spans="1:44" ht="12" customHeight="1" x14ac:dyDescent="0.2">
      <c r="A269" s="107" t="s">
        <v>1444</v>
      </c>
      <c r="B269" s="108" t="s">
        <v>1445</v>
      </c>
      <c r="C269" s="119">
        <f t="shared" si="16"/>
        <v>15</v>
      </c>
      <c r="D269" s="118">
        <v>8</v>
      </c>
      <c r="E269" s="118">
        <v>3</v>
      </c>
      <c r="F269" s="118">
        <v>1</v>
      </c>
      <c r="G269" s="118">
        <v>1</v>
      </c>
      <c r="H269" s="118"/>
      <c r="I269" s="118">
        <v>4</v>
      </c>
      <c r="J269" s="118"/>
      <c r="K269" s="118"/>
      <c r="L269" s="118"/>
      <c r="M269" s="118"/>
      <c r="N269" s="118"/>
      <c r="O269" s="118"/>
      <c r="P269" s="118"/>
      <c r="Q269" s="118"/>
      <c r="R269" s="118">
        <v>4</v>
      </c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>
        <v>4</v>
      </c>
      <c r="AM269" s="118">
        <v>1</v>
      </c>
      <c r="AN269" s="118">
        <v>2</v>
      </c>
      <c r="AO269" s="118"/>
      <c r="AP269" s="118">
        <v>1</v>
      </c>
      <c r="AR269" s="159"/>
    </row>
    <row r="270" spans="1:44" ht="12" customHeight="1" x14ac:dyDescent="0.2">
      <c r="A270" s="107" t="s">
        <v>104</v>
      </c>
      <c r="B270" s="108" t="s">
        <v>1078</v>
      </c>
      <c r="C270" s="119">
        <f t="shared" si="16"/>
        <v>4</v>
      </c>
      <c r="D270" s="118">
        <v>1</v>
      </c>
      <c r="E270" s="118">
        <v>2</v>
      </c>
      <c r="F270" s="118"/>
      <c r="G270" s="118"/>
      <c r="H270" s="118"/>
      <c r="I270" s="118">
        <v>1</v>
      </c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>
        <v>1</v>
      </c>
      <c r="AD270" s="118"/>
      <c r="AE270" s="118"/>
      <c r="AF270" s="118">
        <v>1</v>
      </c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customHeight="1" x14ac:dyDescent="0.2">
      <c r="A271" s="107" t="s">
        <v>104</v>
      </c>
      <c r="B271" s="108" t="s">
        <v>1079</v>
      </c>
      <c r="C271" s="119">
        <f t="shared" si="16"/>
        <v>753</v>
      </c>
      <c r="D271" s="120">
        <f t="shared" ref="D271:AP271" si="17">SUM(D242:D270)</f>
        <v>433</v>
      </c>
      <c r="E271" s="120">
        <f t="shared" si="17"/>
        <v>109</v>
      </c>
      <c r="F271" s="120">
        <f t="shared" si="17"/>
        <v>16</v>
      </c>
      <c r="G271" s="120">
        <f t="shared" si="17"/>
        <v>24</v>
      </c>
      <c r="H271" s="120">
        <f t="shared" si="17"/>
        <v>9</v>
      </c>
      <c r="I271" s="120">
        <f t="shared" si="17"/>
        <v>211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12</v>
      </c>
      <c r="O271" s="120">
        <f t="shared" si="17"/>
        <v>5</v>
      </c>
      <c r="P271" s="120">
        <f t="shared" si="17"/>
        <v>88</v>
      </c>
      <c r="Q271" s="120">
        <f t="shared" si="17"/>
        <v>1</v>
      </c>
      <c r="R271" s="120">
        <f t="shared" si="17"/>
        <v>51</v>
      </c>
      <c r="S271" s="120">
        <f t="shared" si="17"/>
        <v>34</v>
      </c>
      <c r="T271" s="120">
        <f t="shared" si="17"/>
        <v>107</v>
      </c>
      <c r="U271" s="120">
        <f t="shared" si="17"/>
        <v>0</v>
      </c>
      <c r="V271" s="120">
        <f t="shared" si="17"/>
        <v>0</v>
      </c>
      <c r="W271" s="120">
        <f t="shared" si="17"/>
        <v>3</v>
      </c>
      <c r="X271" s="120">
        <f t="shared" si="17"/>
        <v>0</v>
      </c>
      <c r="Y271" s="120">
        <f t="shared" si="17"/>
        <v>0</v>
      </c>
      <c r="Z271" s="120">
        <f t="shared" si="17"/>
        <v>2</v>
      </c>
      <c r="AA271" s="120">
        <f t="shared" si="17"/>
        <v>0</v>
      </c>
      <c r="AB271" s="120">
        <f t="shared" si="17"/>
        <v>4</v>
      </c>
      <c r="AC271" s="120">
        <f t="shared" si="17"/>
        <v>20</v>
      </c>
      <c r="AD271" s="120">
        <f t="shared" si="17"/>
        <v>2</v>
      </c>
      <c r="AE271" s="120">
        <f t="shared" si="17"/>
        <v>0</v>
      </c>
      <c r="AF271" s="120">
        <f t="shared" si="17"/>
        <v>8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10</v>
      </c>
      <c r="AK271" s="120">
        <f t="shared" si="17"/>
        <v>0</v>
      </c>
      <c r="AL271" s="120">
        <f t="shared" si="17"/>
        <v>84</v>
      </c>
      <c r="AM271" s="120">
        <f t="shared" si="17"/>
        <v>15</v>
      </c>
      <c r="AN271" s="120">
        <f t="shared" si="17"/>
        <v>18</v>
      </c>
      <c r="AO271" s="120">
        <f t="shared" si="17"/>
        <v>0</v>
      </c>
      <c r="AP271" s="120">
        <f t="shared" si="17"/>
        <v>51</v>
      </c>
      <c r="AR271" s="159"/>
    </row>
    <row r="272" spans="1:44" ht="12" customHeight="1" x14ac:dyDescent="0.2">
      <c r="A272" s="116" t="s">
        <v>104</v>
      </c>
      <c r="B272" s="117" t="s">
        <v>1446</v>
      </c>
      <c r="C272" s="119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>
        <v>1</v>
      </c>
    </row>
    <row r="273" spans="1:44" ht="12" customHeight="1" x14ac:dyDescent="0.2">
      <c r="A273" s="107" t="s">
        <v>890</v>
      </c>
      <c r="B273" s="108" t="s">
        <v>1447</v>
      </c>
      <c r="C273" s="119">
        <f t="shared" ref="C273:C291" si="18">D273+E273+I273</f>
        <v>7</v>
      </c>
      <c r="D273" s="118">
        <v>4</v>
      </c>
      <c r="E273" s="118"/>
      <c r="F273" s="118"/>
      <c r="G273" s="118"/>
      <c r="H273" s="118"/>
      <c r="I273" s="118">
        <v>3</v>
      </c>
      <c r="J273" s="118"/>
      <c r="K273" s="118"/>
      <c r="L273" s="118"/>
      <c r="M273" s="118"/>
      <c r="N273" s="118"/>
      <c r="O273" s="118"/>
      <c r="P273" s="118">
        <v>2</v>
      </c>
      <c r="Q273" s="118"/>
      <c r="R273" s="118"/>
      <c r="S273" s="118"/>
      <c r="T273" s="118">
        <v>2</v>
      </c>
      <c r="U273" s="118"/>
      <c r="V273" s="118"/>
      <c r="W273" s="118"/>
      <c r="X273" s="118"/>
      <c r="Y273" s="118"/>
      <c r="Z273" s="118"/>
      <c r="AA273" s="118"/>
      <c r="AB273" s="118"/>
      <c r="AC273" s="118">
        <v>1</v>
      </c>
      <c r="AD273" s="118"/>
      <c r="AE273" s="118"/>
      <c r="AF273" s="118"/>
      <c r="AG273" s="118"/>
      <c r="AH273" s="118"/>
      <c r="AI273" s="118"/>
      <c r="AJ273" s="118">
        <v>1</v>
      </c>
      <c r="AK273" s="118"/>
      <c r="AL273" s="118"/>
      <c r="AM273" s="118"/>
      <c r="AN273" s="118"/>
      <c r="AO273" s="118"/>
      <c r="AP273" s="118"/>
      <c r="AR273" s="159"/>
    </row>
    <row r="274" spans="1:44" ht="12" customHeight="1" x14ac:dyDescent="0.2">
      <c r="A274" s="107" t="s">
        <v>1448</v>
      </c>
      <c r="B274" s="108" t="s">
        <v>1449</v>
      </c>
      <c r="C274" s="119">
        <f t="shared" si="18"/>
        <v>2</v>
      </c>
      <c r="D274" s="118">
        <v>2</v>
      </c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customHeight="1" x14ac:dyDescent="0.2">
      <c r="A275" s="107" t="s">
        <v>892</v>
      </c>
      <c r="B275" s="108" t="s">
        <v>1450</v>
      </c>
      <c r="C275" s="119">
        <f t="shared" si="18"/>
        <v>5</v>
      </c>
      <c r="D275" s="118">
        <v>3</v>
      </c>
      <c r="E275" s="118"/>
      <c r="F275" s="118"/>
      <c r="G275" s="118"/>
      <c r="H275" s="118"/>
      <c r="I275" s="118">
        <v>2</v>
      </c>
      <c r="J275" s="118">
        <v>1</v>
      </c>
      <c r="K275" s="118"/>
      <c r="L275" s="118"/>
      <c r="M275" s="118"/>
      <c r="N275" s="118"/>
      <c r="O275" s="118"/>
      <c r="P275" s="118">
        <v>1</v>
      </c>
      <c r="Q275" s="118"/>
      <c r="R275" s="118">
        <v>1</v>
      </c>
      <c r="S275" s="118"/>
      <c r="T275" s="118">
        <v>1</v>
      </c>
      <c r="U275" s="118"/>
      <c r="V275" s="118"/>
      <c r="W275" s="118"/>
      <c r="X275" s="118">
        <v>1</v>
      </c>
      <c r="Y275" s="118"/>
      <c r="Z275" s="118"/>
      <c r="AA275" s="118"/>
      <c r="AB275" s="118"/>
      <c r="AC275" s="118">
        <v>1</v>
      </c>
      <c r="AD275" s="118"/>
      <c r="AE275" s="118">
        <v>1</v>
      </c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customHeight="1" x14ac:dyDescent="0.2">
      <c r="A276" s="107" t="s">
        <v>1451</v>
      </c>
      <c r="B276" s="108" t="s">
        <v>1452</v>
      </c>
      <c r="C276" s="119">
        <f t="shared" si="18"/>
        <v>5</v>
      </c>
      <c r="D276" s="118">
        <v>3</v>
      </c>
      <c r="E276" s="118">
        <v>1</v>
      </c>
      <c r="F276" s="118">
        <v>1</v>
      </c>
      <c r="G276" s="118"/>
      <c r="H276" s="118"/>
      <c r="I276" s="118">
        <v>1</v>
      </c>
      <c r="J276" s="118"/>
      <c r="K276" s="118"/>
      <c r="L276" s="118"/>
      <c r="M276" s="118"/>
      <c r="N276" s="118"/>
      <c r="O276" s="118"/>
      <c r="P276" s="118">
        <v>1</v>
      </c>
      <c r="Q276" s="118"/>
      <c r="R276" s="118"/>
      <c r="S276" s="118"/>
      <c r="T276" s="118">
        <v>1</v>
      </c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customHeight="1" x14ac:dyDescent="0.2">
      <c r="A277" s="107" t="s">
        <v>1453</v>
      </c>
      <c r="B277" s="108" t="s">
        <v>1454</v>
      </c>
      <c r="C277" s="119">
        <f t="shared" si="18"/>
        <v>6</v>
      </c>
      <c r="D277" s="118">
        <v>1</v>
      </c>
      <c r="E277" s="118"/>
      <c r="F277" s="118"/>
      <c r="G277" s="118"/>
      <c r="H277" s="118"/>
      <c r="I277" s="118">
        <v>5</v>
      </c>
      <c r="J277" s="118"/>
      <c r="K277" s="118"/>
      <c r="L277" s="118"/>
      <c r="M277" s="118"/>
      <c r="N277" s="118"/>
      <c r="O277" s="118"/>
      <c r="P277" s="118">
        <v>5</v>
      </c>
      <c r="Q277" s="118">
        <v>1</v>
      </c>
      <c r="R277" s="118"/>
      <c r="S277" s="118"/>
      <c r="T277" s="118">
        <v>5</v>
      </c>
      <c r="U277" s="118"/>
      <c r="V277" s="118"/>
      <c r="W277" s="118">
        <v>1</v>
      </c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customHeight="1" x14ac:dyDescent="0.2">
      <c r="A278" s="107" t="s">
        <v>1455</v>
      </c>
      <c r="B278" s="108" t="s">
        <v>1456</v>
      </c>
      <c r="C278" s="119">
        <f t="shared" si="18"/>
        <v>15</v>
      </c>
      <c r="D278" s="118">
        <v>5</v>
      </c>
      <c r="E278" s="118">
        <v>3</v>
      </c>
      <c r="F278" s="118">
        <v>1</v>
      </c>
      <c r="G278" s="118"/>
      <c r="H278" s="118">
        <v>2</v>
      </c>
      <c r="I278" s="118">
        <v>7</v>
      </c>
      <c r="J278" s="118">
        <v>1</v>
      </c>
      <c r="K278" s="118"/>
      <c r="L278" s="118"/>
      <c r="M278" s="118"/>
      <c r="N278" s="118">
        <v>1</v>
      </c>
      <c r="O278" s="118"/>
      <c r="P278" s="118">
        <v>4</v>
      </c>
      <c r="Q278" s="118"/>
      <c r="R278" s="118">
        <v>2</v>
      </c>
      <c r="S278" s="118"/>
      <c r="T278" s="118">
        <v>4</v>
      </c>
      <c r="U278" s="118"/>
      <c r="V278" s="118"/>
      <c r="W278" s="118"/>
      <c r="X278" s="118"/>
      <c r="Y278" s="118"/>
      <c r="Z278" s="118"/>
      <c r="AA278" s="118"/>
      <c r="AB278" s="118"/>
      <c r="AC278" s="118">
        <v>1</v>
      </c>
      <c r="AD278" s="118"/>
      <c r="AE278" s="118"/>
      <c r="AF278" s="118"/>
      <c r="AG278" s="118"/>
      <c r="AH278" s="118"/>
      <c r="AI278" s="118"/>
      <c r="AJ278" s="118">
        <v>1</v>
      </c>
      <c r="AK278" s="118"/>
      <c r="AL278" s="118">
        <v>2</v>
      </c>
      <c r="AM278" s="118">
        <v>1</v>
      </c>
      <c r="AN278" s="118"/>
      <c r="AO278" s="118"/>
      <c r="AP278" s="118">
        <v>1</v>
      </c>
      <c r="AR278" s="159"/>
    </row>
    <row r="279" spans="1:44" ht="12" customHeight="1" x14ac:dyDescent="0.2">
      <c r="A279" s="107" t="s">
        <v>896</v>
      </c>
      <c r="B279" s="108" t="s">
        <v>1457</v>
      </c>
      <c r="C279" s="119">
        <f t="shared" si="18"/>
        <v>38</v>
      </c>
      <c r="D279" s="118">
        <v>24</v>
      </c>
      <c r="E279" s="118">
        <v>7</v>
      </c>
      <c r="F279" s="118">
        <v>3</v>
      </c>
      <c r="G279" s="118">
        <v>1</v>
      </c>
      <c r="H279" s="118">
        <v>1</v>
      </c>
      <c r="I279" s="118">
        <v>7</v>
      </c>
      <c r="J279" s="118"/>
      <c r="K279" s="118"/>
      <c r="L279" s="118"/>
      <c r="M279" s="118"/>
      <c r="N279" s="118"/>
      <c r="O279" s="118"/>
      <c r="P279" s="118">
        <v>1</v>
      </c>
      <c r="Q279" s="118"/>
      <c r="R279" s="118"/>
      <c r="S279" s="118">
        <v>6</v>
      </c>
      <c r="T279" s="118">
        <v>1</v>
      </c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>
        <v>6</v>
      </c>
      <c r="AM279" s="118">
        <v>2</v>
      </c>
      <c r="AN279" s="118">
        <v>4</v>
      </c>
      <c r="AO279" s="118"/>
      <c r="AP279" s="118"/>
      <c r="AR279" s="159"/>
    </row>
    <row r="280" spans="1:44" ht="12" customHeight="1" x14ac:dyDescent="0.2">
      <c r="A280" s="107" t="s">
        <v>1458</v>
      </c>
      <c r="B280" s="108" t="s">
        <v>1459</v>
      </c>
      <c r="C280" s="119">
        <f t="shared" si="18"/>
        <v>30</v>
      </c>
      <c r="D280" s="118">
        <v>15</v>
      </c>
      <c r="E280" s="118">
        <v>8</v>
      </c>
      <c r="F280" s="118">
        <v>2</v>
      </c>
      <c r="G280" s="118">
        <v>3</v>
      </c>
      <c r="H280" s="118">
        <v>2</v>
      </c>
      <c r="I280" s="118">
        <v>7</v>
      </c>
      <c r="J280" s="118">
        <v>1</v>
      </c>
      <c r="K280" s="118"/>
      <c r="L280" s="118"/>
      <c r="M280" s="118"/>
      <c r="N280" s="118">
        <v>2</v>
      </c>
      <c r="O280" s="118"/>
      <c r="P280" s="118">
        <v>5</v>
      </c>
      <c r="Q280" s="118"/>
      <c r="R280" s="118"/>
      <c r="S280" s="118"/>
      <c r="T280" s="118">
        <v>7</v>
      </c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customHeight="1" x14ac:dyDescent="0.2">
      <c r="A281" s="107" t="s">
        <v>1460</v>
      </c>
      <c r="B281" s="108" t="s">
        <v>1461</v>
      </c>
      <c r="C281" s="119">
        <f t="shared" si="18"/>
        <v>17</v>
      </c>
      <c r="D281" s="118">
        <v>5</v>
      </c>
      <c r="E281" s="118">
        <v>7</v>
      </c>
      <c r="F281" s="118">
        <v>2</v>
      </c>
      <c r="G281" s="118">
        <v>1</v>
      </c>
      <c r="H281" s="118">
        <v>1</v>
      </c>
      <c r="I281" s="118">
        <v>5</v>
      </c>
      <c r="J281" s="118"/>
      <c r="K281" s="118"/>
      <c r="L281" s="118"/>
      <c r="M281" s="118"/>
      <c r="N281" s="118"/>
      <c r="O281" s="118"/>
      <c r="P281" s="118">
        <v>4</v>
      </c>
      <c r="Q281" s="118"/>
      <c r="R281" s="118"/>
      <c r="S281" s="118">
        <v>1</v>
      </c>
      <c r="T281" s="118">
        <v>4</v>
      </c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>
        <v>1</v>
      </c>
      <c r="AM281" s="118">
        <v>1</v>
      </c>
      <c r="AN281" s="118"/>
      <c r="AO281" s="118"/>
      <c r="AP281" s="118"/>
      <c r="AR281" s="159"/>
    </row>
    <row r="282" spans="1:44" ht="12" customHeight="1" x14ac:dyDescent="0.2">
      <c r="A282" s="107" t="s">
        <v>900</v>
      </c>
      <c r="B282" s="108" t="s">
        <v>1462</v>
      </c>
      <c r="C282" s="119">
        <f t="shared" si="18"/>
        <v>19</v>
      </c>
      <c r="D282" s="118">
        <v>7</v>
      </c>
      <c r="E282" s="118">
        <v>4</v>
      </c>
      <c r="F282" s="118"/>
      <c r="G282" s="118"/>
      <c r="H282" s="118">
        <v>3</v>
      </c>
      <c r="I282" s="118">
        <v>8</v>
      </c>
      <c r="J282" s="118"/>
      <c r="K282" s="118"/>
      <c r="L282" s="118"/>
      <c r="M282" s="118"/>
      <c r="N282" s="118"/>
      <c r="O282" s="118">
        <v>1</v>
      </c>
      <c r="P282" s="118">
        <v>5</v>
      </c>
      <c r="Q282" s="118"/>
      <c r="R282" s="118"/>
      <c r="S282" s="118">
        <v>2</v>
      </c>
      <c r="T282" s="118">
        <v>5</v>
      </c>
      <c r="U282" s="118"/>
      <c r="V282" s="118"/>
      <c r="W282" s="118"/>
      <c r="X282" s="118"/>
      <c r="Y282" s="118"/>
      <c r="Z282" s="118"/>
      <c r="AA282" s="118"/>
      <c r="AB282" s="118"/>
      <c r="AC282" s="118">
        <v>1</v>
      </c>
      <c r="AD282" s="118"/>
      <c r="AE282" s="118"/>
      <c r="AF282" s="118"/>
      <c r="AG282" s="118"/>
      <c r="AH282" s="118"/>
      <c r="AI282" s="118"/>
      <c r="AJ282" s="118">
        <v>1</v>
      </c>
      <c r="AK282" s="118"/>
      <c r="AL282" s="118">
        <v>2</v>
      </c>
      <c r="AM282" s="118">
        <v>1</v>
      </c>
      <c r="AN282" s="118">
        <v>1</v>
      </c>
      <c r="AO282" s="118"/>
      <c r="AP282" s="118"/>
      <c r="AR282" s="159"/>
    </row>
    <row r="283" spans="1:44" ht="12" customHeight="1" x14ac:dyDescent="0.2">
      <c r="A283" s="107" t="s">
        <v>1463</v>
      </c>
      <c r="B283" s="108" t="s">
        <v>1464</v>
      </c>
      <c r="C283" s="119">
        <f t="shared" si="18"/>
        <v>10</v>
      </c>
      <c r="D283" s="118">
        <v>7</v>
      </c>
      <c r="E283" s="118"/>
      <c r="F283" s="118"/>
      <c r="G283" s="118"/>
      <c r="H283" s="118"/>
      <c r="I283" s="118">
        <v>3</v>
      </c>
      <c r="J283" s="118"/>
      <c r="K283" s="118"/>
      <c r="L283" s="118"/>
      <c r="M283" s="118"/>
      <c r="N283" s="118"/>
      <c r="O283" s="118"/>
      <c r="P283" s="118">
        <v>2</v>
      </c>
      <c r="Q283" s="118"/>
      <c r="R283" s="118"/>
      <c r="S283" s="118">
        <v>1</v>
      </c>
      <c r="T283" s="118">
        <v>2</v>
      </c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>
        <v>1</v>
      </c>
      <c r="AM283" s="118"/>
      <c r="AN283" s="118">
        <v>1</v>
      </c>
      <c r="AO283" s="118"/>
      <c r="AP283" s="118"/>
      <c r="AR283" s="159"/>
    </row>
    <row r="284" spans="1:44" ht="12" customHeight="1" x14ac:dyDescent="0.2">
      <c r="A284" s="107" t="s">
        <v>904</v>
      </c>
      <c r="B284" s="108" t="s">
        <v>1465</v>
      </c>
      <c r="C284" s="119">
        <f t="shared" si="18"/>
        <v>9</v>
      </c>
      <c r="D284" s="118">
        <v>4</v>
      </c>
      <c r="E284" s="118">
        <v>3</v>
      </c>
      <c r="F284" s="118">
        <v>2</v>
      </c>
      <c r="G284" s="118"/>
      <c r="H284" s="118"/>
      <c r="I284" s="118">
        <v>2</v>
      </c>
      <c r="J284" s="118"/>
      <c r="K284" s="118"/>
      <c r="L284" s="118"/>
      <c r="M284" s="118"/>
      <c r="N284" s="118"/>
      <c r="O284" s="118"/>
      <c r="P284" s="118">
        <v>1</v>
      </c>
      <c r="Q284" s="118"/>
      <c r="R284" s="118"/>
      <c r="S284" s="118">
        <v>1</v>
      </c>
      <c r="T284" s="118">
        <v>1</v>
      </c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>
        <v>1</v>
      </c>
      <c r="AM284" s="118"/>
      <c r="AN284" s="118"/>
      <c r="AO284" s="118"/>
      <c r="AP284" s="118">
        <v>1</v>
      </c>
      <c r="AR284" s="159"/>
    </row>
    <row r="285" spans="1:44" ht="12" customHeight="1" x14ac:dyDescent="0.2">
      <c r="A285" s="107" t="s">
        <v>1466</v>
      </c>
      <c r="B285" s="108" t="s">
        <v>1467</v>
      </c>
      <c r="C285" s="119">
        <f t="shared" si="18"/>
        <v>11</v>
      </c>
      <c r="D285" s="118">
        <v>5</v>
      </c>
      <c r="E285" s="118">
        <v>1</v>
      </c>
      <c r="F285" s="118">
        <v>1</v>
      </c>
      <c r="G285" s="118"/>
      <c r="H285" s="118"/>
      <c r="I285" s="118">
        <v>5</v>
      </c>
      <c r="J285" s="118"/>
      <c r="K285" s="118"/>
      <c r="L285" s="118"/>
      <c r="M285" s="118"/>
      <c r="N285" s="118"/>
      <c r="O285" s="118"/>
      <c r="P285" s="118">
        <v>3</v>
      </c>
      <c r="Q285" s="118"/>
      <c r="R285" s="118"/>
      <c r="S285" s="118"/>
      <c r="T285" s="118">
        <v>3</v>
      </c>
      <c r="U285" s="118"/>
      <c r="V285" s="118"/>
      <c r="W285" s="118"/>
      <c r="X285" s="118"/>
      <c r="Y285" s="118"/>
      <c r="Z285" s="118"/>
      <c r="AA285" s="118"/>
      <c r="AB285" s="118"/>
      <c r="AC285" s="118">
        <v>2</v>
      </c>
      <c r="AD285" s="118"/>
      <c r="AE285" s="118"/>
      <c r="AF285" s="118"/>
      <c r="AG285" s="118"/>
      <c r="AH285" s="118">
        <v>1</v>
      </c>
      <c r="AI285" s="118"/>
      <c r="AJ285" s="118">
        <v>1</v>
      </c>
      <c r="AK285" s="118"/>
      <c r="AL285" s="118"/>
      <c r="AM285" s="118"/>
      <c r="AN285" s="118"/>
      <c r="AO285" s="118"/>
      <c r="AP285" s="118"/>
      <c r="AR285" s="159"/>
    </row>
    <row r="286" spans="1:44" ht="12" customHeight="1" x14ac:dyDescent="0.2">
      <c r="A286" s="107" t="s">
        <v>907</v>
      </c>
      <c r="B286" s="108" t="s">
        <v>1468</v>
      </c>
      <c r="C286" s="119">
        <f t="shared" si="18"/>
        <v>16</v>
      </c>
      <c r="D286" s="118">
        <v>5</v>
      </c>
      <c r="E286" s="118">
        <v>6</v>
      </c>
      <c r="F286" s="118">
        <v>3</v>
      </c>
      <c r="G286" s="118"/>
      <c r="H286" s="118"/>
      <c r="I286" s="118">
        <v>5</v>
      </c>
      <c r="J286" s="118"/>
      <c r="K286" s="118"/>
      <c r="L286" s="118"/>
      <c r="M286" s="118"/>
      <c r="N286" s="118">
        <v>1</v>
      </c>
      <c r="O286" s="118"/>
      <c r="P286" s="118">
        <v>3</v>
      </c>
      <c r="Q286" s="118">
        <v>1</v>
      </c>
      <c r="R286" s="118"/>
      <c r="S286" s="118">
        <v>1</v>
      </c>
      <c r="T286" s="118">
        <v>3</v>
      </c>
      <c r="U286" s="118"/>
      <c r="V286" s="118"/>
      <c r="W286" s="118">
        <v>1</v>
      </c>
      <c r="X286" s="118"/>
      <c r="Y286" s="118"/>
      <c r="Z286" s="118">
        <v>1</v>
      </c>
      <c r="AA286" s="118"/>
      <c r="AB286" s="118"/>
      <c r="AC286" s="118">
        <v>1</v>
      </c>
      <c r="AD286" s="118"/>
      <c r="AE286" s="118"/>
      <c r="AF286" s="118"/>
      <c r="AG286" s="118"/>
      <c r="AH286" s="118"/>
      <c r="AI286" s="118"/>
      <c r="AJ286" s="118">
        <v>1</v>
      </c>
      <c r="AK286" s="118"/>
      <c r="AL286" s="118">
        <v>1</v>
      </c>
      <c r="AM286" s="118"/>
      <c r="AN286" s="118">
        <v>1</v>
      </c>
      <c r="AO286" s="118"/>
      <c r="AP286" s="118"/>
      <c r="AR286" s="159"/>
    </row>
    <row r="287" spans="1:44" ht="12" customHeight="1" x14ac:dyDescent="0.2">
      <c r="A287" s="107" t="s">
        <v>1469</v>
      </c>
      <c r="B287" s="108" t="s">
        <v>1470</v>
      </c>
      <c r="C287" s="119">
        <f t="shared" si="18"/>
        <v>11</v>
      </c>
      <c r="D287" s="118">
        <v>6</v>
      </c>
      <c r="E287" s="118">
        <v>2</v>
      </c>
      <c r="F287" s="118">
        <v>1</v>
      </c>
      <c r="G287" s="118"/>
      <c r="H287" s="118"/>
      <c r="I287" s="118">
        <v>3</v>
      </c>
      <c r="J287" s="118">
        <v>1</v>
      </c>
      <c r="K287" s="118"/>
      <c r="L287" s="118"/>
      <c r="M287" s="118"/>
      <c r="N287" s="118"/>
      <c r="O287" s="118"/>
      <c r="P287" s="118">
        <v>3</v>
      </c>
      <c r="Q287" s="118"/>
      <c r="R287" s="118"/>
      <c r="S287" s="118"/>
      <c r="T287" s="118">
        <v>2</v>
      </c>
      <c r="U287" s="118"/>
      <c r="V287" s="118"/>
      <c r="W287" s="118"/>
      <c r="X287" s="118"/>
      <c r="Y287" s="118"/>
      <c r="Z287" s="118"/>
      <c r="AA287" s="118"/>
      <c r="AB287" s="118"/>
      <c r="AC287" s="118">
        <v>1</v>
      </c>
      <c r="AD287" s="118"/>
      <c r="AE287" s="118"/>
      <c r="AF287" s="118">
        <v>1</v>
      </c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customHeight="1" x14ac:dyDescent="0.2">
      <c r="A288" s="107" t="s">
        <v>1471</v>
      </c>
      <c r="B288" s="108" t="s">
        <v>1472</v>
      </c>
      <c r="C288" s="119">
        <f t="shared" si="18"/>
        <v>4</v>
      </c>
      <c r="D288" s="118"/>
      <c r="E288" s="118">
        <v>3</v>
      </c>
      <c r="F288" s="118">
        <v>1</v>
      </c>
      <c r="G288" s="118"/>
      <c r="H288" s="118"/>
      <c r="I288" s="118">
        <v>1</v>
      </c>
      <c r="J288" s="118"/>
      <c r="K288" s="118"/>
      <c r="L288" s="118"/>
      <c r="M288" s="118"/>
      <c r="N288" s="118"/>
      <c r="O288" s="118"/>
      <c r="P288" s="118">
        <v>1</v>
      </c>
      <c r="Q288" s="118"/>
      <c r="R288" s="118"/>
      <c r="S288" s="118"/>
      <c r="T288" s="118">
        <v>1</v>
      </c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customHeight="1" x14ac:dyDescent="0.2">
      <c r="A289" s="107" t="s">
        <v>1473</v>
      </c>
      <c r="B289" s="108" t="s">
        <v>1474</v>
      </c>
      <c r="C289" s="119">
        <f t="shared" si="18"/>
        <v>2</v>
      </c>
      <c r="D289" s="118">
        <v>1</v>
      </c>
      <c r="E289" s="118">
        <v>1</v>
      </c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customHeight="1" x14ac:dyDescent="0.2">
      <c r="A290" s="107" t="s">
        <v>104</v>
      </c>
      <c r="B290" s="108" t="s">
        <v>1078</v>
      </c>
      <c r="C290" s="119">
        <f t="shared" si="18"/>
        <v>32</v>
      </c>
      <c r="D290" s="118">
        <v>16</v>
      </c>
      <c r="E290" s="118">
        <v>6</v>
      </c>
      <c r="F290" s="118"/>
      <c r="G290" s="118"/>
      <c r="H290" s="118"/>
      <c r="I290" s="118">
        <v>10</v>
      </c>
      <c r="J290" s="118">
        <v>1</v>
      </c>
      <c r="K290" s="118"/>
      <c r="L290" s="118"/>
      <c r="M290" s="118"/>
      <c r="N290" s="118">
        <v>3</v>
      </c>
      <c r="O290" s="118"/>
      <c r="P290" s="118">
        <v>6</v>
      </c>
      <c r="Q290" s="118"/>
      <c r="R290" s="118"/>
      <c r="S290" s="118">
        <v>1</v>
      </c>
      <c r="T290" s="118">
        <v>9</v>
      </c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>
        <v>1</v>
      </c>
      <c r="AM290" s="118"/>
      <c r="AN290" s="118">
        <v>1</v>
      </c>
      <c r="AO290" s="118"/>
      <c r="AP290" s="118"/>
      <c r="AR290" s="159"/>
    </row>
    <row r="291" spans="1:44" ht="12" customHeight="1" x14ac:dyDescent="0.2">
      <c r="A291" s="107" t="s">
        <v>104</v>
      </c>
      <c r="B291" s="108" t="s">
        <v>1079</v>
      </c>
      <c r="C291" s="119">
        <f t="shared" si="18"/>
        <v>239</v>
      </c>
      <c r="D291" s="120">
        <f t="shared" ref="D291:AP291" si="19">SUM(D273:D290)</f>
        <v>113</v>
      </c>
      <c r="E291" s="120">
        <f t="shared" si="19"/>
        <v>52</v>
      </c>
      <c r="F291" s="120">
        <f t="shared" si="19"/>
        <v>17</v>
      </c>
      <c r="G291" s="120">
        <f t="shared" si="19"/>
        <v>5</v>
      </c>
      <c r="H291" s="120">
        <f t="shared" si="19"/>
        <v>9</v>
      </c>
      <c r="I291" s="120">
        <f t="shared" si="19"/>
        <v>74</v>
      </c>
      <c r="J291" s="120">
        <f t="shared" si="19"/>
        <v>5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7</v>
      </c>
      <c r="O291" s="120">
        <f t="shared" si="19"/>
        <v>1</v>
      </c>
      <c r="P291" s="120">
        <f t="shared" si="19"/>
        <v>47</v>
      </c>
      <c r="Q291" s="120">
        <f t="shared" si="19"/>
        <v>2</v>
      </c>
      <c r="R291" s="120">
        <f t="shared" si="19"/>
        <v>3</v>
      </c>
      <c r="S291" s="120">
        <f t="shared" si="19"/>
        <v>13</v>
      </c>
      <c r="T291" s="120">
        <f t="shared" si="19"/>
        <v>51</v>
      </c>
      <c r="U291" s="120">
        <f t="shared" si="19"/>
        <v>0</v>
      </c>
      <c r="V291" s="120">
        <f t="shared" si="19"/>
        <v>0</v>
      </c>
      <c r="W291" s="120">
        <f t="shared" si="19"/>
        <v>2</v>
      </c>
      <c r="X291" s="120">
        <f t="shared" si="19"/>
        <v>1</v>
      </c>
      <c r="Y291" s="120">
        <f t="shared" si="19"/>
        <v>0</v>
      </c>
      <c r="Z291" s="120">
        <f t="shared" si="19"/>
        <v>1</v>
      </c>
      <c r="AA291" s="120">
        <f t="shared" si="19"/>
        <v>0</v>
      </c>
      <c r="AB291" s="120">
        <f t="shared" si="19"/>
        <v>0</v>
      </c>
      <c r="AC291" s="120">
        <f t="shared" si="19"/>
        <v>8</v>
      </c>
      <c r="AD291" s="120">
        <f t="shared" si="19"/>
        <v>0</v>
      </c>
      <c r="AE291" s="120">
        <f t="shared" si="19"/>
        <v>1</v>
      </c>
      <c r="AF291" s="120">
        <f t="shared" si="19"/>
        <v>1</v>
      </c>
      <c r="AG291" s="120">
        <f t="shared" si="19"/>
        <v>0</v>
      </c>
      <c r="AH291" s="120">
        <f t="shared" si="19"/>
        <v>1</v>
      </c>
      <c r="AI291" s="120">
        <f t="shared" si="19"/>
        <v>0</v>
      </c>
      <c r="AJ291" s="120">
        <f t="shared" si="19"/>
        <v>5</v>
      </c>
      <c r="AK291" s="120">
        <f t="shared" si="19"/>
        <v>0</v>
      </c>
      <c r="AL291" s="120">
        <f t="shared" si="19"/>
        <v>15</v>
      </c>
      <c r="AM291" s="120">
        <f t="shared" si="19"/>
        <v>5</v>
      </c>
      <c r="AN291" s="120">
        <f t="shared" si="19"/>
        <v>8</v>
      </c>
      <c r="AO291" s="120">
        <f t="shared" si="19"/>
        <v>0</v>
      </c>
      <c r="AP291" s="120">
        <f t="shared" si="19"/>
        <v>2</v>
      </c>
      <c r="AR291" s="159"/>
    </row>
    <row r="292" spans="1:44" ht="12" customHeight="1" x14ac:dyDescent="0.2">
      <c r="A292" s="116" t="s">
        <v>104</v>
      </c>
      <c r="B292" s="117" t="s">
        <v>1475</v>
      </c>
      <c r="C292" s="119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>
        <v>1</v>
      </c>
    </row>
    <row r="293" spans="1:44" ht="12" customHeight="1" x14ac:dyDescent="0.2">
      <c r="A293" s="107" t="s">
        <v>1476</v>
      </c>
      <c r="B293" s="108" t="s">
        <v>1477</v>
      </c>
      <c r="C293" s="119">
        <f t="shared" ref="C293:C322" si="20">D293+E293+I293</f>
        <v>5</v>
      </c>
      <c r="D293" s="118">
        <v>3</v>
      </c>
      <c r="E293" s="118"/>
      <c r="F293" s="118"/>
      <c r="G293" s="118"/>
      <c r="H293" s="118"/>
      <c r="I293" s="118">
        <v>2</v>
      </c>
      <c r="J293" s="118"/>
      <c r="K293" s="118"/>
      <c r="L293" s="118"/>
      <c r="M293" s="118"/>
      <c r="N293" s="118"/>
      <c r="O293" s="118"/>
      <c r="P293" s="118">
        <v>1</v>
      </c>
      <c r="Q293" s="118"/>
      <c r="R293" s="118">
        <v>1</v>
      </c>
      <c r="S293" s="118"/>
      <c r="T293" s="118">
        <v>1</v>
      </c>
      <c r="U293" s="118"/>
      <c r="V293" s="118"/>
      <c r="W293" s="118"/>
      <c r="X293" s="118"/>
      <c r="Y293" s="118"/>
      <c r="Z293" s="118"/>
      <c r="AA293" s="118"/>
      <c r="AB293" s="118"/>
      <c r="AC293" s="118">
        <v>1</v>
      </c>
      <c r="AD293" s="118">
        <v>1</v>
      </c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customHeight="1" x14ac:dyDescent="0.2">
      <c r="A294" s="107" t="s">
        <v>1478</v>
      </c>
      <c r="B294" s="108" t="s">
        <v>1479</v>
      </c>
      <c r="C294" s="119">
        <f t="shared" si="20"/>
        <v>7</v>
      </c>
      <c r="D294" s="118">
        <v>5</v>
      </c>
      <c r="E294" s="118">
        <v>1</v>
      </c>
      <c r="F294" s="118"/>
      <c r="G294" s="118">
        <v>1</v>
      </c>
      <c r="H294" s="118"/>
      <c r="I294" s="118">
        <v>1</v>
      </c>
      <c r="J294" s="118"/>
      <c r="K294" s="118"/>
      <c r="L294" s="118"/>
      <c r="M294" s="118"/>
      <c r="N294" s="118"/>
      <c r="O294" s="118"/>
      <c r="P294" s="118">
        <v>1</v>
      </c>
      <c r="Q294" s="118"/>
      <c r="R294" s="118"/>
      <c r="S294" s="118"/>
      <c r="T294" s="118">
        <v>1</v>
      </c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customHeight="1" x14ac:dyDescent="0.2">
      <c r="A295" s="107" t="s">
        <v>1480</v>
      </c>
      <c r="B295" s="108" t="s">
        <v>1481</v>
      </c>
      <c r="C295" s="119">
        <f t="shared" si="20"/>
        <v>53</v>
      </c>
      <c r="D295" s="118">
        <v>30</v>
      </c>
      <c r="E295" s="118">
        <v>14</v>
      </c>
      <c r="F295" s="118">
        <v>2</v>
      </c>
      <c r="G295" s="118"/>
      <c r="H295" s="118"/>
      <c r="I295" s="118">
        <v>9</v>
      </c>
      <c r="J295" s="118"/>
      <c r="K295" s="118">
        <v>1</v>
      </c>
      <c r="L295" s="118"/>
      <c r="M295" s="118"/>
      <c r="N295" s="118"/>
      <c r="O295" s="118"/>
      <c r="P295" s="118">
        <v>2</v>
      </c>
      <c r="Q295" s="118"/>
      <c r="R295" s="118">
        <v>4</v>
      </c>
      <c r="S295" s="118"/>
      <c r="T295" s="118">
        <v>3</v>
      </c>
      <c r="U295" s="118"/>
      <c r="V295" s="118"/>
      <c r="W295" s="118"/>
      <c r="X295" s="118"/>
      <c r="Y295" s="118"/>
      <c r="Z295" s="118"/>
      <c r="AA295" s="118"/>
      <c r="AB295" s="118"/>
      <c r="AC295" s="118">
        <v>1</v>
      </c>
      <c r="AD295" s="118"/>
      <c r="AE295" s="118"/>
      <c r="AF295" s="118">
        <v>1</v>
      </c>
      <c r="AG295" s="118"/>
      <c r="AH295" s="118"/>
      <c r="AI295" s="118"/>
      <c r="AJ295" s="118"/>
      <c r="AK295" s="118"/>
      <c r="AL295" s="118">
        <v>5</v>
      </c>
      <c r="AM295" s="118"/>
      <c r="AN295" s="118">
        <v>1</v>
      </c>
      <c r="AO295" s="118"/>
      <c r="AP295" s="118">
        <v>3</v>
      </c>
      <c r="AR295" s="159"/>
    </row>
    <row r="296" spans="1:44" ht="12" customHeight="1" x14ac:dyDescent="0.2">
      <c r="A296" s="107" t="s">
        <v>1482</v>
      </c>
      <c r="B296" s="108" t="s">
        <v>1483</v>
      </c>
      <c r="C296" s="119">
        <f t="shared" si="20"/>
        <v>4</v>
      </c>
      <c r="D296" s="118">
        <v>1</v>
      </c>
      <c r="E296" s="118"/>
      <c r="F296" s="118"/>
      <c r="G296" s="118"/>
      <c r="H296" s="118"/>
      <c r="I296" s="118">
        <v>3</v>
      </c>
      <c r="J296" s="118"/>
      <c r="K296" s="118"/>
      <c r="L296" s="118"/>
      <c r="M296" s="118"/>
      <c r="N296" s="118"/>
      <c r="O296" s="118"/>
      <c r="P296" s="118">
        <v>1</v>
      </c>
      <c r="Q296" s="118"/>
      <c r="R296" s="118"/>
      <c r="S296" s="118"/>
      <c r="T296" s="118">
        <v>1</v>
      </c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>
        <v>2</v>
      </c>
      <c r="AM296" s="118"/>
      <c r="AN296" s="118"/>
      <c r="AO296" s="118"/>
      <c r="AP296" s="118">
        <v>2</v>
      </c>
      <c r="AR296" s="159"/>
    </row>
    <row r="297" spans="1:44" ht="12" customHeight="1" x14ac:dyDescent="0.2">
      <c r="A297" s="107" t="s">
        <v>917</v>
      </c>
      <c r="B297" s="108" t="s">
        <v>1484</v>
      </c>
      <c r="C297" s="119">
        <f t="shared" si="20"/>
        <v>25</v>
      </c>
      <c r="D297" s="118">
        <v>14</v>
      </c>
      <c r="E297" s="118">
        <v>3</v>
      </c>
      <c r="F297" s="118">
        <v>2</v>
      </c>
      <c r="G297" s="118"/>
      <c r="H297" s="118"/>
      <c r="I297" s="118">
        <v>8</v>
      </c>
      <c r="J297" s="118">
        <v>1</v>
      </c>
      <c r="K297" s="118"/>
      <c r="L297" s="118"/>
      <c r="M297" s="118"/>
      <c r="N297" s="118"/>
      <c r="O297" s="118">
        <v>1</v>
      </c>
      <c r="P297" s="118">
        <v>3</v>
      </c>
      <c r="Q297" s="118"/>
      <c r="R297" s="118">
        <v>2</v>
      </c>
      <c r="S297" s="118">
        <v>1</v>
      </c>
      <c r="T297" s="118">
        <v>2</v>
      </c>
      <c r="U297" s="118"/>
      <c r="V297" s="118"/>
      <c r="W297" s="118"/>
      <c r="X297" s="118"/>
      <c r="Y297" s="118"/>
      <c r="Z297" s="118"/>
      <c r="AA297" s="118"/>
      <c r="AB297" s="118"/>
      <c r="AC297" s="118">
        <v>1</v>
      </c>
      <c r="AD297" s="118"/>
      <c r="AE297" s="118"/>
      <c r="AF297" s="118"/>
      <c r="AG297" s="118"/>
      <c r="AH297" s="118"/>
      <c r="AI297" s="118"/>
      <c r="AJ297" s="118">
        <v>1</v>
      </c>
      <c r="AK297" s="118"/>
      <c r="AL297" s="118">
        <v>5</v>
      </c>
      <c r="AM297" s="118"/>
      <c r="AN297" s="118">
        <v>4</v>
      </c>
      <c r="AO297" s="118"/>
      <c r="AP297" s="118">
        <v>1</v>
      </c>
      <c r="AR297" s="159"/>
    </row>
    <row r="298" spans="1:44" ht="12" customHeight="1" x14ac:dyDescent="0.2">
      <c r="A298" s="107" t="s">
        <v>1485</v>
      </c>
      <c r="B298" s="108" t="s">
        <v>1486</v>
      </c>
      <c r="C298" s="119">
        <f t="shared" si="20"/>
        <v>24</v>
      </c>
      <c r="D298" s="118">
        <v>18</v>
      </c>
      <c r="E298" s="118">
        <v>4</v>
      </c>
      <c r="F298" s="118">
        <v>3</v>
      </c>
      <c r="G298" s="118"/>
      <c r="H298" s="118"/>
      <c r="I298" s="118">
        <v>2</v>
      </c>
      <c r="J298" s="118"/>
      <c r="K298" s="118"/>
      <c r="L298" s="118"/>
      <c r="M298" s="118"/>
      <c r="N298" s="118"/>
      <c r="O298" s="118"/>
      <c r="P298" s="118"/>
      <c r="Q298" s="118"/>
      <c r="R298" s="118">
        <v>1</v>
      </c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>
        <v>2</v>
      </c>
      <c r="AM298" s="118"/>
      <c r="AN298" s="118"/>
      <c r="AO298" s="118"/>
      <c r="AP298" s="118">
        <v>2</v>
      </c>
      <c r="AR298" s="159"/>
    </row>
    <row r="299" spans="1:44" ht="12" customHeight="1" x14ac:dyDescent="0.2">
      <c r="A299" s="107" t="s">
        <v>920</v>
      </c>
      <c r="B299" s="108" t="s">
        <v>1487</v>
      </c>
      <c r="C299" s="119">
        <f t="shared" si="20"/>
        <v>18</v>
      </c>
      <c r="D299" s="118">
        <v>7</v>
      </c>
      <c r="E299" s="118">
        <v>4</v>
      </c>
      <c r="F299" s="118"/>
      <c r="G299" s="118"/>
      <c r="H299" s="118"/>
      <c r="I299" s="118">
        <v>7</v>
      </c>
      <c r="J299" s="118"/>
      <c r="K299" s="118">
        <v>2</v>
      </c>
      <c r="L299" s="118"/>
      <c r="M299" s="118"/>
      <c r="N299" s="118"/>
      <c r="O299" s="118"/>
      <c r="P299" s="118">
        <v>3</v>
      </c>
      <c r="Q299" s="118"/>
      <c r="R299" s="118">
        <v>1</v>
      </c>
      <c r="S299" s="118">
        <v>1</v>
      </c>
      <c r="T299" s="118">
        <v>3</v>
      </c>
      <c r="U299" s="118"/>
      <c r="V299" s="118"/>
      <c r="W299" s="118"/>
      <c r="X299" s="118"/>
      <c r="Y299" s="118"/>
      <c r="Z299" s="118"/>
      <c r="AA299" s="118"/>
      <c r="AB299" s="118"/>
      <c r="AC299" s="118">
        <v>2</v>
      </c>
      <c r="AD299" s="118"/>
      <c r="AE299" s="118"/>
      <c r="AF299" s="118">
        <v>2</v>
      </c>
      <c r="AG299" s="118"/>
      <c r="AH299" s="118"/>
      <c r="AI299" s="118"/>
      <c r="AJ299" s="118"/>
      <c r="AK299" s="118"/>
      <c r="AL299" s="118">
        <v>2</v>
      </c>
      <c r="AM299" s="118"/>
      <c r="AN299" s="118">
        <v>1</v>
      </c>
      <c r="AO299" s="118"/>
      <c r="AP299" s="118">
        <v>1</v>
      </c>
      <c r="AR299" s="159"/>
    </row>
    <row r="300" spans="1:44" ht="12" customHeight="1" x14ac:dyDescent="0.2">
      <c r="A300" s="107" t="s">
        <v>925</v>
      </c>
      <c r="B300" s="108" t="s">
        <v>1488</v>
      </c>
      <c r="C300" s="119">
        <f t="shared" si="20"/>
        <v>17</v>
      </c>
      <c r="D300" s="118">
        <v>7</v>
      </c>
      <c r="E300" s="118">
        <v>3</v>
      </c>
      <c r="F300" s="118">
        <v>1</v>
      </c>
      <c r="G300" s="118"/>
      <c r="H300" s="118"/>
      <c r="I300" s="118">
        <v>7</v>
      </c>
      <c r="J300" s="118"/>
      <c r="K300" s="118">
        <v>1</v>
      </c>
      <c r="L300" s="118"/>
      <c r="M300" s="118"/>
      <c r="N300" s="118"/>
      <c r="O300" s="118"/>
      <c r="P300" s="118">
        <v>4</v>
      </c>
      <c r="Q300" s="118"/>
      <c r="R300" s="118">
        <v>2</v>
      </c>
      <c r="S300" s="118"/>
      <c r="T300" s="118">
        <v>4</v>
      </c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>
        <v>3</v>
      </c>
      <c r="AM300" s="118"/>
      <c r="AN300" s="118">
        <v>2</v>
      </c>
      <c r="AO300" s="118"/>
      <c r="AP300" s="118">
        <v>1</v>
      </c>
      <c r="AR300" s="159"/>
    </row>
    <row r="301" spans="1:44" ht="12" customHeight="1" x14ac:dyDescent="0.2">
      <c r="A301" s="107" t="s">
        <v>1489</v>
      </c>
      <c r="B301" s="108" t="s">
        <v>1490</v>
      </c>
      <c r="C301" s="119">
        <f t="shared" si="20"/>
        <v>15</v>
      </c>
      <c r="D301" s="118">
        <v>8</v>
      </c>
      <c r="E301" s="118">
        <v>4</v>
      </c>
      <c r="F301" s="118">
        <v>2</v>
      </c>
      <c r="G301" s="118"/>
      <c r="H301" s="118">
        <v>1</v>
      </c>
      <c r="I301" s="118">
        <v>3</v>
      </c>
      <c r="J301" s="118"/>
      <c r="K301" s="118"/>
      <c r="L301" s="118"/>
      <c r="M301" s="118"/>
      <c r="N301" s="118"/>
      <c r="O301" s="118"/>
      <c r="P301" s="118"/>
      <c r="Q301" s="118"/>
      <c r="R301" s="118">
        <v>1</v>
      </c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>
        <v>1</v>
      </c>
      <c r="AD301" s="118"/>
      <c r="AE301" s="118"/>
      <c r="AF301" s="118">
        <v>1</v>
      </c>
      <c r="AG301" s="118"/>
      <c r="AH301" s="118"/>
      <c r="AI301" s="118"/>
      <c r="AJ301" s="118"/>
      <c r="AK301" s="118"/>
      <c r="AL301" s="118">
        <v>2</v>
      </c>
      <c r="AM301" s="118"/>
      <c r="AN301" s="118">
        <v>1</v>
      </c>
      <c r="AO301" s="118"/>
      <c r="AP301" s="118">
        <v>1</v>
      </c>
      <c r="AR301" s="159"/>
    </row>
    <row r="302" spans="1:44" ht="12" customHeight="1" x14ac:dyDescent="0.2">
      <c r="A302" s="107" t="s">
        <v>1491</v>
      </c>
      <c r="B302" s="108" t="s">
        <v>1492</v>
      </c>
      <c r="C302" s="119">
        <f t="shared" si="20"/>
        <v>5</v>
      </c>
      <c r="D302" s="118">
        <v>3</v>
      </c>
      <c r="E302" s="118">
        <v>2</v>
      </c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customHeight="1" x14ac:dyDescent="0.2">
      <c r="A303" s="107" t="s">
        <v>1493</v>
      </c>
      <c r="B303" s="108" t="s">
        <v>1494</v>
      </c>
      <c r="C303" s="119">
        <f t="shared" si="20"/>
        <v>1</v>
      </c>
      <c r="D303" s="118"/>
      <c r="E303" s="118"/>
      <c r="F303" s="118"/>
      <c r="G303" s="118"/>
      <c r="H303" s="118"/>
      <c r="I303" s="118">
        <v>1</v>
      </c>
      <c r="J303" s="118"/>
      <c r="K303" s="118"/>
      <c r="L303" s="118"/>
      <c r="M303" s="118"/>
      <c r="N303" s="118"/>
      <c r="O303" s="118"/>
      <c r="P303" s="118"/>
      <c r="Q303" s="118"/>
      <c r="R303" s="118">
        <v>1</v>
      </c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>
        <v>1</v>
      </c>
      <c r="AM303" s="118"/>
      <c r="AN303" s="118"/>
      <c r="AO303" s="118"/>
      <c r="AP303" s="118">
        <v>1</v>
      </c>
      <c r="AR303" s="159"/>
    </row>
    <row r="304" spans="1:44" ht="12" customHeight="1" x14ac:dyDescent="0.2">
      <c r="A304" s="107" t="s">
        <v>934</v>
      </c>
      <c r="B304" s="108" t="s">
        <v>1495</v>
      </c>
      <c r="C304" s="119">
        <f t="shared" si="20"/>
        <v>15</v>
      </c>
      <c r="D304" s="118">
        <v>11</v>
      </c>
      <c r="E304" s="118">
        <v>2</v>
      </c>
      <c r="F304" s="118"/>
      <c r="G304" s="118"/>
      <c r="H304" s="118"/>
      <c r="I304" s="118">
        <v>2</v>
      </c>
      <c r="J304" s="118">
        <v>1</v>
      </c>
      <c r="K304" s="118"/>
      <c r="L304" s="118"/>
      <c r="M304" s="118"/>
      <c r="N304" s="118"/>
      <c r="O304" s="118"/>
      <c r="P304" s="118">
        <v>2</v>
      </c>
      <c r="Q304" s="118"/>
      <c r="R304" s="118"/>
      <c r="S304" s="118"/>
      <c r="T304" s="118">
        <v>2</v>
      </c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customHeight="1" x14ac:dyDescent="0.2">
      <c r="A305" s="107" t="s">
        <v>936</v>
      </c>
      <c r="B305" s="108" t="s">
        <v>1496</v>
      </c>
      <c r="C305" s="119">
        <f t="shared" si="20"/>
        <v>20</v>
      </c>
      <c r="D305" s="118">
        <v>11</v>
      </c>
      <c r="E305" s="118">
        <v>4</v>
      </c>
      <c r="F305" s="118">
        <v>2</v>
      </c>
      <c r="G305" s="118">
        <v>1</v>
      </c>
      <c r="H305" s="118"/>
      <c r="I305" s="118">
        <v>5</v>
      </c>
      <c r="J305" s="118"/>
      <c r="K305" s="118"/>
      <c r="L305" s="118"/>
      <c r="M305" s="118"/>
      <c r="N305" s="118"/>
      <c r="O305" s="118"/>
      <c r="P305" s="118">
        <v>1</v>
      </c>
      <c r="Q305" s="118"/>
      <c r="R305" s="118">
        <v>2</v>
      </c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>
        <v>3</v>
      </c>
      <c r="AD305" s="118"/>
      <c r="AE305" s="118"/>
      <c r="AF305" s="118">
        <v>1</v>
      </c>
      <c r="AG305" s="118"/>
      <c r="AH305" s="118"/>
      <c r="AI305" s="118"/>
      <c r="AJ305" s="118">
        <v>2</v>
      </c>
      <c r="AK305" s="118"/>
      <c r="AL305" s="118">
        <v>2</v>
      </c>
      <c r="AM305" s="118"/>
      <c r="AN305" s="118">
        <v>2</v>
      </c>
      <c r="AO305" s="118"/>
      <c r="AP305" s="118"/>
      <c r="AR305" s="159"/>
    </row>
    <row r="306" spans="1:44" ht="12" customHeight="1" x14ac:dyDescent="0.2">
      <c r="A306" s="107" t="s">
        <v>1497</v>
      </c>
      <c r="B306" s="108" t="s">
        <v>1498</v>
      </c>
      <c r="C306" s="119">
        <f t="shared" si="20"/>
        <v>17</v>
      </c>
      <c r="D306" s="118">
        <v>10</v>
      </c>
      <c r="E306" s="118">
        <v>2</v>
      </c>
      <c r="F306" s="118">
        <v>1</v>
      </c>
      <c r="G306" s="118"/>
      <c r="H306" s="118"/>
      <c r="I306" s="118">
        <v>5</v>
      </c>
      <c r="J306" s="118"/>
      <c r="K306" s="118"/>
      <c r="L306" s="118"/>
      <c r="M306" s="118"/>
      <c r="N306" s="118"/>
      <c r="O306" s="118">
        <v>1</v>
      </c>
      <c r="P306" s="118">
        <v>1</v>
      </c>
      <c r="Q306" s="118"/>
      <c r="R306" s="118"/>
      <c r="S306" s="118">
        <v>1</v>
      </c>
      <c r="T306" s="118">
        <v>4</v>
      </c>
      <c r="U306" s="118"/>
      <c r="V306" s="118"/>
      <c r="W306" s="118"/>
      <c r="X306" s="118"/>
      <c r="Y306" s="118"/>
      <c r="Z306" s="118">
        <v>1</v>
      </c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>
        <v>1</v>
      </c>
      <c r="AM306" s="118"/>
      <c r="AN306" s="118">
        <v>1</v>
      </c>
      <c r="AO306" s="118"/>
      <c r="AP306" s="118"/>
      <c r="AR306" s="159"/>
    </row>
    <row r="307" spans="1:44" ht="12" customHeight="1" x14ac:dyDescent="0.2">
      <c r="A307" s="107" t="s">
        <v>941</v>
      </c>
      <c r="B307" s="108" t="s">
        <v>1499</v>
      </c>
      <c r="C307" s="119">
        <f t="shared" si="20"/>
        <v>41</v>
      </c>
      <c r="D307" s="118">
        <v>20</v>
      </c>
      <c r="E307" s="118">
        <v>8</v>
      </c>
      <c r="F307" s="118">
        <v>4</v>
      </c>
      <c r="G307" s="118"/>
      <c r="H307" s="118"/>
      <c r="I307" s="118">
        <v>13</v>
      </c>
      <c r="J307" s="118">
        <v>2</v>
      </c>
      <c r="K307" s="118">
        <v>1</v>
      </c>
      <c r="L307" s="118"/>
      <c r="M307" s="118"/>
      <c r="N307" s="118"/>
      <c r="O307" s="118"/>
      <c r="P307" s="118">
        <v>6</v>
      </c>
      <c r="Q307" s="118"/>
      <c r="R307" s="118">
        <v>4</v>
      </c>
      <c r="S307" s="118">
        <v>1</v>
      </c>
      <c r="T307" s="118">
        <v>5</v>
      </c>
      <c r="U307" s="118"/>
      <c r="V307" s="118"/>
      <c r="W307" s="118"/>
      <c r="X307" s="118">
        <v>1</v>
      </c>
      <c r="Y307" s="118"/>
      <c r="Z307" s="118"/>
      <c r="AA307" s="118"/>
      <c r="AB307" s="118"/>
      <c r="AC307" s="118">
        <v>1</v>
      </c>
      <c r="AD307" s="118"/>
      <c r="AE307" s="118"/>
      <c r="AF307" s="118">
        <v>1</v>
      </c>
      <c r="AG307" s="118"/>
      <c r="AH307" s="118"/>
      <c r="AI307" s="118"/>
      <c r="AJ307" s="118"/>
      <c r="AK307" s="118"/>
      <c r="AL307" s="118">
        <v>7</v>
      </c>
      <c r="AM307" s="118"/>
      <c r="AN307" s="118">
        <v>2</v>
      </c>
      <c r="AO307" s="118">
        <v>1</v>
      </c>
      <c r="AP307" s="118">
        <v>3</v>
      </c>
      <c r="AR307" s="159"/>
    </row>
    <row r="308" spans="1:44" ht="12" customHeight="1" x14ac:dyDescent="0.2">
      <c r="A308" s="107" t="s">
        <v>1500</v>
      </c>
      <c r="B308" s="108" t="s">
        <v>1501</v>
      </c>
      <c r="C308" s="119">
        <f t="shared" si="20"/>
        <v>6</v>
      </c>
      <c r="D308" s="118">
        <v>3</v>
      </c>
      <c r="E308" s="118">
        <v>2</v>
      </c>
      <c r="F308" s="118"/>
      <c r="G308" s="118"/>
      <c r="H308" s="118"/>
      <c r="I308" s="118">
        <v>1</v>
      </c>
      <c r="J308" s="118"/>
      <c r="K308" s="118"/>
      <c r="L308" s="118"/>
      <c r="M308" s="118"/>
      <c r="N308" s="118"/>
      <c r="O308" s="118">
        <v>1</v>
      </c>
      <c r="P308" s="118"/>
      <c r="Q308" s="118"/>
      <c r="R308" s="118"/>
      <c r="S308" s="118"/>
      <c r="T308" s="118">
        <v>1</v>
      </c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customHeight="1" x14ac:dyDescent="0.2">
      <c r="A309" s="107" t="s">
        <v>946</v>
      </c>
      <c r="B309" s="108" t="s">
        <v>1502</v>
      </c>
      <c r="C309" s="119">
        <f t="shared" si="20"/>
        <v>5</v>
      </c>
      <c r="D309" s="118">
        <v>1</v>
      </c>
      <c r="E309" s="118">
        <v>1</v>
      </c>
      <c r="F309" s="118"/>
      <c r="G309" s="118"/>
      <c r="H309" s="118"/>
      <c r="I309" s="118">
        <v>3</v>
      </c>
      <c r="J309" s="118"/>
      <c r="K309" s="118"/>
      <c r="L309" s="118"/>
      <c r="M309" s="118"/>
      <c r="N309" s="118"/>
      <c r="O309" s="118"/>
      <c r="P309" s="118">
        <v>1</v>
      </c>
      <c r="Q309" s="118"/>
      <c r="R309" s="118">
        <v>2</v>
      </c>
      <c r="S309" s="118"/>
      <c r="T309" s="118">
        <v>1</v>
      </c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>
        <v>2</v>
      </c>
      <c r="AM309" s="118"/>
      <c r="AN309" s="118"/>
      <c r="AO309" s="118"/>
      <c r="AP309" s="118">
        <v>2</v>
      </c>
      <c r="AR309" s="159"/>
    </row>
    <row r="310" spans="1:44" ht="12" customHeight="1" x14ac:dyDescent="0.2">
      <c r="A310" s="107" t="s">
        <v>1503</v>
      </c>
      <c r="B310" s="108" t="s">
        <v>1504</v>
      </c>
      <c r="C310" s="119">
        <f t="shared" si="20"/>
        <v>28</v>
      </c>
      <c r="D310" s="118">
        <v>14</v>
      </c>
      <c r="E310" s="118">
        <v>5</v>
      </c>
      <c r="F310" s="118">
        <v>1</v>
      </c>
      <c r="G310" s="118"/>
      <c r="H310" s="118"/>
      <c r="I310" s="118">
        <v>9</v>
      </c>
      <c r="J310" s="118">
        <v>1</v>
      </c>
      <c r="K310" s="118"/>
      <c r="L310" s="118"/>
      <c r="M310" s="118"/>
      <c r="N310" s="118"/>
      <c r="O310" s="118"/>
      <c r="P310" s="118">
        <v>4</v>
      </c>
      <c r="Q310" s="118"/>
      <c r="R310" s="118">
        <v>3</v>
      </c>
      <c r="S310" s="118"/>
      <c r="T310" s="118">
        <v>5</v>
      </c>
      <c r="U310" s="118"/>
      <c r="V310" s="118"/>
      <c r="W310" s="118"/>
      <c r="X310" s="118"/>
      <c r="Y310" s="118"/>
      <c r="Z310" s="118">
        <v>2</v>
      </c>
      <c r="AA310" s="118"/>
      <c r="AB310" s="118"/>
      <c r="AC310" s="118">
        <v>1</v>
      </c>
      <c r="AD310" s="118"/>
      <c r="AE310" s="118"/>
      <c r="AF310" s="118">
        <v>1</v>
      </c>
      <c r="AG310" s="118"/>
      <c r="AH310" s="118"/>
      <c r="AI310" s="118"/>
      <c r="AJ310" s="118"/>
      <c r="AK310" s="118"/>
      <c r="AL310" s="118">
        <v>3</v>
      </c>
      <c r="AM310" s="118">
        <v>1</v>
      </c>
      <c r="AN310" s="118">
        <v>2</v>
      </c>
      <c r="AO310" s="118"/>
      <c r="AP310" s="118"/>
      <c r="AR310" s="159"/>
    </row>
    <row r="311" spans="1:44" ht="12" customHeight="1" x14ac:dyDescent="0.2">
      <c r="A311" s="107" t="s">
        <v>1505</v>
      </c>
      <c r="B311" s="108" t="s">
        <v>1506</v>
      </c>
      <c r="C311" s="119">
        <f t="shared" si="20"/>
        <v>13</v>
      </c>
      <c r="D311" s="118">
        <v>4</v>
      </c>
      <c r="E311" s="118">
        <v>3</v>
      </c>
      <c r="F311" s="118"/>
      <c r="G311" s="118"/>
      <c r="H311" s="118"/>
      <c r="I311" s="118">
        <v>6</v>
      </c>
      <c r="J311" s="118"/>
      <c r="K311" s="118"/>
      <c r="L311" s="118"/>
      <c r="M311" s="118"/>
      <c r="N311" s="118"/>
      <c r="O311" s="118"/>
      <c r="P311" s="118"/>
      <c r="Q311" s="118"/>
      <c r="R311" s="118">
        <v>3</v>
      </c>
      <c r="S311" s="118">
        <v>2</v>
      </c>
      <c r="T311" s="118">
        <v>2</v>
      </c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>
        <v>4</v>
      </c>
      <c r="AM311" s="118"/>
      <c r="AN311" s="118">
        <v>4</v>
      </c>
      <c r="AO311" s="118"/>
      <c r="AP311" s="118"/>
      <c r="AR311" s="159"/>
    </row>
    <row r="312" spans="1:44" ht="12" customHeight="1" x14ac:dyDescent="0.2">
      <c r="A312" s="107" t="s">
        <v>949</v>
      </c>
      <c r="B312" s="108" t="s">
        <v>1507</v>
      </c>
      <c r="C312" s="119">
        <f t="shared" si="20"/>
        <v>0</v>
      </c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customHeight="1" x14ac:dyDescent="0.2">
      <c r="A313" s="107" t="s">
        <v>1508</v>
      </c>
      <c r="B313" s="108" t="s">
        <v>1509</v>
      </c>
      <c r="C313" s="119">
        <f t="shared" si="20"/>
        <v>4</v>
      </c>
      <c r="D313" s="118">
        <v>1</v>
      </c>
      <c r="E313" s="118"/>
      <c r="F313" s="118"/>
      <c r="G313" s="118"/>
      <c r="H313" s="118"/>
      <c r="I313" s="118">
        <v>3</v>
      </c>
      <c r="J313" s="118">
        <v>1</v>
      </c>
      <c r="K313" s="118">
        <v>2</v>
      </c>
      <c r="L313" s="118"/>
      <c r="M313" s="118"/>
      <c r="N313" s="118"/>
      <c r="O313" s="118"/>
      <c r="P313" s="118">
        <v>1</v>
      </c>
      <c r="Q313" s="118"/>
      <c r="R313" s="118">
        <v>2</v>
      </c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>
        <v>1</v>
      </c>
      <c r="AD313" s="118">
        <v>1</v>
      </c>
      <c r="AE313" s="118"/>
      <c r="AF313" s="118"/>
      <c r="AG313" s="118"/>
      <c r="AH313" s="118"/>
      <c r="AI313" s="118"/>
      <c r="AJ313" s="118"/>
      <c r="AK313" s="118"/>
      <c r="AL313" s="118">
        <v>2</v>
      </c>
      <c r="AM313" s="118">
        <v>1</v>
      </c>
      <c r="AN313" s="118"/>
      <c r="AO313" s="118"/>
      <c r="AP313" s="118"/>
      <c r="AR313" s="159"/>
    </row>
    <row r="314" spans="1:44" ht="12" customHeight="1" x14ac:dyDescent="0.2">
      <c r="A314" s="107" t="s">
        <v>1510</v>
      </c>
      <c r="B314" s="108" t="s">
        <v>1511</v>
      </c>
      <c r="C314" s="119">
        <f t="shared" si="20"/>
        <v>4</v>
      </c>
      <c r="D314" s="118">
        <v>3</v>
      </c>
      <c r="E314" s="118"/>
      <c r="F314" s="118"/>
      <c r="G314" s="118"/>
      <c r="H314" s="118"/>
      <c r="I314" s="118">
        <v>1</v>
      </c>
      <c r="J314" s="118"/>
      <c r="K314" s="118"/>
      <c r="L314" s="118"/>
      <c r="M314" s="118"/>
      <c r="N314" s="118"/>
      <c r="O314" s="118"/>
      <c r="P314" s="118">
        <v>1</v>
      </c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>
        <v>1</v>
      </c>
      <c r="AM314" s="118"/>
      <c r="AN314" s="118">
        <v>1</v>
      </c>
      <c r="AO314" s="118"/>
      <c r="AP314" s="118"/>
      <c r="AR314" s="159"/>
    </row>
    <row r="315" spans="1:44" ht="12" customHeight="1" x14ac:dyDescent="0.2">
      <c r="A315" s="107" t="s">
        <v>1512</v>
      </c>
      <c r="B315" s="108" t="s">
        <v>1513</v>
      </c>
      <c r="C315" s="119">
        <f t="shared" si="20"/>
        <v>1</v>
      </c>
      <c r="D315" s="118">
        <v>1</v>
      </c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customHeight="1" x14ac:dyDescent="0.2">
      <c r="A316" s="107" t="s">
        <v>954</v>
      </c>
      <c r="B316" s="108" t="s">
        <v>1514</v>
      </c>
      <c r="C316" s="119">
        <f t="shared" si="20"/>
        <v>5</v>
      </c>
      <c r="D316" s="118">
        <v>5</v>
      </c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customHeight="1" x14ac:dyDescent="0.2">
      <c r="A317" s="107" t="s">
        <v>1515</v>
      </c>
      <c r="B317" s="108" t="s">
        <v>1516</v>
      </c>
      <c r="C317" s="119">
        <f t="shared" si="20"/>
        <v>5</v>
      </c>
      <c r="D317" s="118">
        <v>4</v>
      </c>
      <c r="E317" s="118"/>
      <c r="F317" s="118"/>
      <c r="G317" s="118"/>
      <c r="H317" s="118"/>
      <c r="I317" s="118">
        <v>1</v>
      </c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>
        <v>1</v>
      </c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customHeight="1" x14ac:dyDescent="0.2">
      <c r="A318" s="107" t="s">
        <v>1517</v>
      </c>
      <c r="B318" s="108" t="s">
        <v>1518</v>
      </c>
      <c r="C318" s="119">
        <f t="shared" si="20"/>
        <v>1</v>
      </c>
      <c r="D318" s="118"/>
      <c r="E318" s="118">
        <v>1</v>
      </c>
      <c r="F318" s="118">
        <v>1</v>
      </c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customHeight="1" x14ac:dyDescent="0.2">
      <c r="A319" s="107" t="s">
        <v>1519</v>
      </c>
      <c r="B319" s="108" t="s">
        <v>1520</v>
      </c>
      <c r="C319" s="119">
        <f t="shared" si="20"/>
        <v>16</v>
      </c>
      <c r="D319" s="118">
        <v>12</v>
      </c>
      <c r="E319" s="118">
        <v>1</v>
      </c>
      <c r="F319" s="118"/>
      <c r="G319" s="118"/>
      <c r="H319" s="118"/>
      <c r="I319" s="118">
        <v>3</v>
      </c>
      <c r="J319" s="118"/>
      <c r="K319" s="118">
        <v>1</v>
      </c>
      <c r="L319" s="118"/>
      <c r="M319" s="118"/>
      <c r="N319" s="118"/>
      <c r="O319" s="118"/>
      <c r="P319" s="118"/>
      <c r="Q319" s="118"/>
      <c r="R319" s="118">
        <v>2</v>
      </c>
      <c r="S319" s="118"/>
      <c r="T319" s="118">
        <v>1</v>
      </c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>
        <v>2</v>
      </c>
      <c r="AM319" s="118"/>
      <c r="AN319" s="118">
        <v>1</v>
      </c>
      <c r="AO319" s="118"/>
      <c r="AP319" s="118">
        <v>1</v>
      </c>
      <c r="AR319" s="159"/>
    </row>
    <row r="320" spans="1:44" ht="12" customHeight="1" x14ac:dyDescent="0.2">
      <c r="A320" s="107" t="s">
        <v>1521</v>
      </c>
      <c r="B320" s="108" t="s">
        <v>1522</v>
      </c>
      <c r="C320" s="119">
        <f t="shared" si="20"/>
        <v>6</v>
      </c>
      <c r="D320" s="118">
        <v>3</v>
      </c>
      <c r="E320" s="118">
        <v>2</v>
      </c>
      <c r="F320" s="118">
        <v>1</v>
      </c>
      <c r="G320" s="118"/>
      <c r="H320" s="118"/>
      <c r="I320" s="118">
        <v>1</v>
      </c>
      <c r="J320" s="118"/>
      <c r="K320" s="118"/>
      <c r="L320" s="118"/>
      <c r="M320" s="118"/>
      <c r="N320" s="118"/>
      <c r="O320" s="118"/>
      <c r="P320" s="118"/>
      <c r="Q320" s="118"/>
      <c r="R320" s="118">
        <v>1</v>
      </c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>
        <v>1</v>
      </c>
      <c r="AM320" s="118"/>
      <c r="AN320" s="118">
        <v>1</v>
      </c>
      <c r="AO320" s="118"/>
      <c r="AP320" s="118"/>
      <c r="AR320" s="159"/>
    </row>
    <row r="321" spans="1:44" ht="12" customHeight="1" x14ac:dyDescent="0.2">
      <c r="A321" s="107" t="s">
        <v>104</v>
      </c>
      <c r="B321" s="108" t="s">
        <v>1078</v>
      </c>
      <c r="C321" s="119">
        <f t="shared" si="20"/>
        <v>0</v>
      </c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customHeight="1" x14ac:dyDescent="0.2">
      <c r="A322" s="107" t="s">
        <v>104</v>
      </c>
      <c r="B322" s="108" t="s">
        <v>1079</v>
      </c>
      <c r="C322" s="119">
        <f t="shared" si="20"/>
        <v>361</v>
      </c>
      <c r="D322" s="120">
        <f t="shared" ref="D322:AP322" si="21">SUM(D293:D321)</f>
        <v>199</v>
      </c>
      <c r="E322" s="120">
        <f t="shared" si="21"/>
        <v>66</v>
      </c>
      <c r="F322" s="120">
        <f t="shared" si="21"/>
        <v>20</v>
      </c>
      <c r="G322" s="120">
        <f t="shared" si="21"/>
        <v>2</v>
      </c>
      <c r="H322" s="120">
        <f t="shared" si="21"/>
        <v>1</v>
      </c>
      <c r="I322" s="120">
        <f t="shared" si="21"/>
        <v>96</v>
      </c>
      <c r="J322" s="120">
        <f t="shared" si="21"/>
        <v>6</v>
      </c>
      <c r="K322" s="120">
        <f t="shared" si="21"/>
        <v>8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3</v>
      </c>
      <c r="P322" s="120">
        <f t="shared" si="21"/>
        <v>32</v>
      </c>
      <c r="Q322" s="120">
        <f t="shared" si="21"/>
        <v>0</v>
      </c>
      <c r="R322" s="120">
        <f t="shared" si="21"/>
        <v>32</v>
      </c>
      <c r="S322" s="120">
        <f t="shared" si="21"/>
        <v>6</v>
      </c>
      <c r="T322" s="120">
        <f t="shared" si="21"/>
        <v>37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1</v>
      </c>
      <c r="Y322" s="120">
        <f t="shared" si="21"/>
        <v>0</v>
      </c>
      <c r="Z322" s="120">
        <f t="shared" si="21"/>
        <v>3</v>
      </c>
      <c r="AA322" s="120">
        <f t="shared" si="21"/>
        <v>0</v>
      </c>
      <c r="AB322" s="120">
        <f t="shared" si="21"/>
        <v>0</v>
      </c>
      <c r="AC322" s="120">
        <f t="shared" si="21"/>
        <v>12</v>
      </c>
      <c r="AD322" s="120">
        <f t="shared" si="21"/>
        <v>2</v>
      </c>
      <c r="AE322" s="120">
        <f t="shared" si="21"/>
        <v>0</v>
      </c>
      <c r="AF322" s="120">
        <f t="shared" si="21"/>
        <v>7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3</v>
      </c>
      <c r="AK322" s="120">
        <f t="shared" si="21"/>
        <v>0</v>
      </c>
      <c r="AL322" s="120">
        <f t="shared" si="21"/>
        <v>47</v>
      </c>
      <c r="AM322" s="120">
        <f t="shared" si="21"/>
        <v>2</v>
      </c>
      <c r="AN322" s="120">
        <f t="shared" si="21"/>
        <v>23</v>
      </c>
      <c r="AO322" s="120">
        <f t="shared" si="21"/>
        <v>1</v>
      </c>
      <c r="AP322" s="120">
        <f t="shared" si="21"/>
        <v>18</v>
      </c>
      <c r="AR322" s="159"/>
    </row>
    <row r="323" spans="1:44" ht="12" customHeight="1" x14ac:dyDescent="0.2">
      <c r="A323" s="116" t="s">
        <v>104</v>
      </c>
      <c r="B323" s="117" t="s">
        <v>1523</v>
      </c>
      <c r="C323" s="119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>
        <v>1</v>
      </c>
    </row>
    <row r="324" spans="1:44" ht="12" customHeight="1" x14ac:dyDescent="0.2">
      <c r="A324" s="107" t="s">
        <v>1524</v>
      </c>
      <c r="B324" s="108" t="s">
        <v>1525</v>
      </c>
      <c r="C324" s="119">
        <f t="shared" ref="C324:C348" si="22">D324+E324+I324</f>
        <v>3</v>
      </c>
      <c r="D324" s="118">
        <v>1</v>
      </c>
      <c r="E324" s="118">
        <v>2</v>
      </c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customHeight="1" x14ac:dyDescent="0.2">
      <c r="A325" s="107" t="s">
        <v>1526</v>
      </c>
      <c r="B325" s="108" t="s">
        <v>1527</v>
      </c>
      <c r="C325" s="119">
        <f t="shared" si="22"/>
        <v>0</v>
      </c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customHeight="1" x14ac:dyDescent="0.2">
      <c r="A326" s="107" t="s">
        <v>1528</v>
      </c>
      <c r="B326" s="108" t="s">
        <v>1529</v>
      </c>
      <c r="C326" s="119">
        <f t="shared" si="22"/>
        <v>2</v>
      </c>
      <c r="D326" s="118">
        <v>1</v>
      </c>
      <c r="E326" s="118"/>
      <c r="F326" s="118"/>
      <c r="G326" s="118"/>
      <c r="H326" s="118"/>
      <c r="I326" s="118">
        <v>1</v>
      </c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>
        <v>1</v>
      </c>
      <c r="U326" s="118"/>
      <c r="V326" s="118"/>
      <c r="W326" s="118">
        <v>1</v>
      </c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customHeight="1" x14ac:dyDescent="0.2">
      <c r="A327" s="107" t="s">
        <v>1530</v>
      </c>
      <c r="B327" s="108" t="s">
        <v>1531</v>
      </c>
      <c r="C327" s="119">
        <f t="shared" si="22"/>
        <v>1</v>
      </c>
      <c r="D327" s="118"/>
      <c r="E327" s="118"/>
      <c r="F327" s="118"/>
      <c r="G327" s="118"/>
      <c r="H327" s="118"/>
      <c r="I327" s="118">
        <v>1</v>
      </c>
      <c r="J327" s="118"/>
      <c r="K327" s="118"/>
      <c r="L327" s="118"/>
      <c r="M327" s="118"/>
      <c r="N327" s="118"/>
      <c r="O327" s="118"/>
      <c r="P327" s="118"/>
      <c r="Q327" s="118"/>
      <c r="R327" s="118"/>
      <c r="S327" s="118">
        <v>1</v>
      </c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>
        <v>1</v>
      </c>
      <c r="AM327" s="118"/>
      <c r="AN327" s="118">
        <v>1</v>
      </c>
      <c r="AO327" s="118"/>
      <c r="AP327" s="118"/>
      <c r="AR327" s="159"/>
    </row>
    <row r="328" spans="1:44" ht="12" customHeight="1" x14ac:dyDescent="0.2">
      <c r="A328" s="107" t="s">
        <v>1532</v>
      </c>
      <c r="B328" s="108" t="s">
        <v>1533</v>
      </c>
      <c r="C328" s="119">
        <f t="shared" si="22"/>
        <v>1</v>
      </c>
      <c r="D328" s="118"/>
      <c r="E328" s="118">
        <v>1</v>
      </c>
      <c r="F328" s="118">
        <v>1</v>
      </c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customHeight="1" x14ac:dyDescent="0.2">
      <c r="A329" s="107" t="s">
        <v>964</v>
      </c>
      <c r="B329" s="108" t="s">
        <v>1534</v>
      </c>
      <c r="C329" s="119">
        <f t="shared" si="22"/>
        <v>7</v>
      </c>
      <c r="D329" s="118">
        <v>4</v>
      </c>
      <c r="E329" s="118">
        <v>3</v>
      </c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customHeight="1" x14ac:dyDescent="0.2">
      <c r="A330" s="107" t="s">
        <v>965</v>
      </c>
      <c r="B330" s="108" t="s">
        <v>1535</v>
      </c>
      <c r="C330" s="119">
        <f t="shared" si="22"/>
        <v>13</v>
      </c>
      <c r="D330" s="118">
        <v>5</v>
      </c>
      <c r="E330" s="118">
        <v>6</v>
      </c>
      <c r="F330" s="118">
        <v>1</v>
      </c>
      <c r="G330" s="118">
        <v>1</v>
      </c>
      <c r="H330" s="118"/>
      <c r="I330" s="118">
        <v>2</v>
      </c>
      <c r="J330" s="118"/>
      <c r="K330" s="118"/>
      <c r="L330" s="118"/>
      <c r="M330" s="118"/>
      <c r="N330" s="118"/>
      <c r="O330" s="118"/>
      <c r="P330" s="118">
        <v>1</v>
      </c>
      <c r="Q330" s="118"/>
      <c r="R330" s="118">
        <v>1</v>
      </c>
      <c r="S330" s="118"/>
      <c r="T330" s="118">
        <v>1</v>
      </c>
      <c r="U330" s="118"/>
      <c r="V330" s="118"/>
      <c r="W330" s="118"/>
      <c r="X330" s="118"/>
      <c r="Y330" s="118"/>
      <c r="Z330" s="118"/>
      <c r="AA330" s="118"/>
      <c r="AB330" s="118"/>
      <c r="AC330" s="118">
        <v>1</v>
      </c>
      <c r="AD330" s="118"/>
      <c r="AE330" s="118">
        <v>1</v>
      </c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customHeight="1" x14ac:dyDescent="0.2">
      <c r="A331" s="107" t="s">
        <v>1536</v>
      </c>
      <c r="B331" s="108" t="s">
        <v>1537</v>
      </c>
      <c r="C331" s="119">
        <f t="shared" si="22"/>
        <v>23</v>
      </c>
      <c r="D331" s="118">
        <v>11</v>
      </c>
      <c r="E331" s="118">
        <v>7</v>
      </c>
      <c r="F331" s="118">
        <v>1</v>
      </c>
      <c r="G331" s="118"/>
      <c r="H331" s="118">
        <v>1</v>
      </c>
      <c r="I331" s="118">
        <v>5</v>
      </c>
      <c r="J331" s="118"/>
      <c r="K331" s="118"/>
      <c r="L331" s="118"/>
      <c r="M331" s="118"/>
      <c r="N331" s="118">
        <v>1</v>
      </c>
      <c r="O331" s="118"/>
      <c r="P331" s="118">
        <v>2</v>
      </c>
      <c r="Q331" s="118"/>
      <c r="R331" s="118">
        <v>2</v>
      </c>
      <c r="S331" s="118"/>
      <c r="T331" s="118">
        <v>3</v>
      </c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>
        <v>2</v>
      </c>
      <c r="AM331" s="118"/>
      <c r="AN331" s="118">
        <v>2</v>
      </c>
      <c r="AO331" s="118"/>
      <c r="AP331" s="118"/>
      <c r="AR331" s="159"/>
    </row>
    <row r="332" spans="1:44" ht="12" customHeight="1" x14ac:dyDescent="0.2">
      <c r="A332" s="107" t="s">
        <v>1538</v>
      </c>
      <c r="B332" s="108" t="s">
        <v>1539</v>
      </c>
      <c r="C332" s="119">
        <f t="shared" si="22"/>
        <v>69</v>
      </c>
      <c r="D332" s="118">
        <v>43</v>
      </c>
      <c r="E332" s="118">
        <v>12</v>
      </c>
      <c r="F332" s="118">
        <v>6</v>
      </c>
      <c r="G332" s="118">
        <v>1</v>
      </c>
      <c r="H332" s="118"/>
      <c r="I332" s="118">
        <v>14</v>
      </c>
      <c r="J332" s="118"/>
      <c r="K332" s="118"/>
      <c r="L332" s="118"/>
      <c r="M332" s="118"/>
      <c r="N332" s="118"/>
      <c r="O332" s="118">
        <v>1</v>
      </c>
      <c r="P332" s="118">
        <v>4</v>
      </c>
      <c r="Q332" s="118"/>
      <c r="R332" s="118">
        <v>4</v>
      </c>
      <c r="S332" s="118">
        <v>2</v>
      </c>
      <c r="T332" s="118">
        <v>7</v>
      </c>
      <c r="U332" s="118"/>
      <c r="V332" s="118"/>
      <c r="W332" s="118"/>
      <c r="X332" s="118"/>
      <c r="Y332" s="118"/>
      <c r="Z332" s="118"/>
      <c r="AA332" s="118"/>
      <c r="AB332" s="118"/>
      <c r="AC332" s="118">
        <v>1</v>
      </c>
      <c r="AD332" s="118">
        <v>1</v>
      </c>
      <c r="AE332" s="118"/>
      <c r="AF332" s="118"/>
      <c r="AG332" s="118"/>
      <c r="AH332" s="118"/>
      <c r="AI332" s="118"/>
      <c r="AJ332" s="118"/>
      <c r="AK332" s="118"/>
      <c r="AL332" s="118">
        <v>6</v>
      </c>
      <c r="AM332" s="118"/>
      <c r="AN332" s="118">
        <v>3</v>
      </c>
      <c r="AO332" s="118"/>
      <c r="AP332" s="118">
        <v>3</v>
      </c>
      <c r="AR332" s="159"/>
    </row>
    <row r="333" spans="1:44" ht="12" customHeight="1" x14ac:dyDescent="0.2">
      <c r="A333" s="107" t="s">
        <v>1540</v>
      </c>
      <c r="B333" s="108" t="s">
        <v>1541</v>
      </c>
      <c r="C333" s="119">
        <f t="shared" si="22"/>
        <v>6</v>
      </c>
      <c r="D333" s="118">
        <v>3</v>
      </c>
      <c r="E333" s="118">
        <v>2</v>
      </c>
      <c r="F333" s="118"/>
      <c r="G333" s="118"/>
      <c r="H333" s="118">
        <v>1</v>
      </c>
      <c r="I333" s="118">
        <v>1</v>
      </c>
      <c r="J333" s="118"/>
      <c r="K333" s="118"/>
      <c r="L333" s="118"/>
      <c r="M333" s="118"/>
      <c r="N333" s="118"/>
      <c r="O333" s="118"/>
      <c r="P333" s="118"/>
      <c r="Q333" s="118"/>
      <c r="R333" s="118">
        <v>1</v>
      </c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>
        <v>1</v>
      </c>
      <c r="AM333" s="118"/>
      <c r="AN333" s="118">
        <v>1</v>
      </c>
      <c r="AO333" s="118"/>
      <c r="AP333" s="118"/>
      <c r="AR333" s="159"/>
    </row>
    <row r="334" spans="1:44" ht="12" customHeight="1" x14ac:dyDescent="0.2">
      <c r="A334" s="107" t="s">
        <v>1542</v>
      </c>
      <c r="B334" s="108" t="s">
        <v>1543</v>
      </c>
      <c r="C334" s="119">
        <f t="shared" si="22"/>
        <v>20</v>
      </c>
      <c r="D334" s="118">
        <v>12</v>
      </c>
      <c r="E334" s="118">
        <v>6</v>
      </c>
      <c r="F334" s="118"/>
      <c r="G334" s="118">
        <v>1</v>
      </c>
      <c r="H334" s="118">
        <v>2</v>
      </c>
      <c r="I334" s="118">
        <v>2</v>
      </c>
      <c r="J334" s="118"/>
      <c r="K334" s="118"/>
      <c r="L334" s="118"/>
      <c r="M334" s="118"/>
      <c r="N334" s="118"/>
      <c r="O334" s="118"/>
      <c r="P334" s="118">
        <v>1</v>
      </c>
      <c r="Q334" s="118"/>
      <c r="R334" s="118"/>
      <c r="S334" s="118"/>
      <c r="T334" s="118">
        <v>1</v>
      </c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>
        <v>1</v>
      </c>
      <c r="AM334" s="118">
        <v>1</v>
      </c>
      <c r="AN334" s="118"/>
      <c r="AO334" s="118"/>
      <c r="AP334" s="118"/>
      <c r="AR334" s="159"/>
    </row>
    <row r="335" spans="1:44" ht="12" customHeight="1" x14ac:dyDescent="0.2">
      <c r="A335" s="107" t="s">
        <v>969</v>
      </c>
      <c r="B335" s="108" t="s">
        <v>1544</v>
      </c>
      <c r="C335" s="119">
        <f t="shared" si="22"/>
        <v>5</v>
      </c>
      <c r="D335" s="118">
        <v>2</v>
      </c>
      <c r="E335" s="118">
        <v>1</v>
      </c>
      <c r="F335" s="118"/>
      <c r="G335" s="118"/>
      <c r="H335" s="118"/>
      <c r="I335" s="118">
        <v>2</v>
      </c>
      <c r="J335" s="118"/>
      <c r="K335" s="118"/>
      <c r="L335" s="118"/>
      <c r="M335" s="118"/>
      <c r="N335" s="118"/>
      <c r="O335" s="118"/>
      <c r="P335" s="118">
        <v>1</v>
      </c>
      <c r="Q335" s="118"/>
      <c r="R335" s="118">
        <v>1</v>
      </c>
      <c r="S335" s="118"/>
      <c r="T335" s="118">
        <v>1</v>
      </c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>
        <v>1</v>
      </c>
      <c r="AM335" s="118"/>
      <c r="AN335" s="118">
        <v>1</v>
      </c>
      <c r="AO335" s="118"/>
      <c r="AP335" s="118"/>
      <c r="AR335" s="159"/>
    </row>
    <row r="336" spans="1:44" ht="12" customHeight="1" x14ac:dyDescent="0.2">
      <c r="A336" s="107" t="s">
        <v>1545</v>
      </c>
      <c r="B336" s="108" t="s">
        <v>1546</v>
      </c>
      <c r="C336" s="119">
        <f t="shared" si="22"/>
        <v>1</v>
      </c>
      <c r="D336" s="118">
        <v>1</v>
      </c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customHeight="1" x14ac:dyDescent="0.2">
      <c r="A337" s="107" t="s">
        <v>1547</v>
      </c>
      <c r="B337" s="108" t="s">
        <v>1548</v>
      </c>
      <c r="C337" s="119">
        <f t="shared" si="22"/>
        <v>4</v>
      </c>
      <c r="D337" s="118">
        <v>4</v>
      </c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customHeight="1" x14ac:dyDescent="0.2">
      <c r="A338" s="107" t="s">
        <v>972</v>
      </c>
      <c r="B338" s="108" t="s">
        <v>1549</v>
      </c>
      <c r="C338" s="119">
        <f t="shared" si="22"/>
        <v>2</v>
      </c>
      <c r="D338" s="118">
        <v>2</v>
      </c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customHeight="1" x14ac:dyDescent="0.2">
      <c r="A339" s="107" t="s">
        <v>973</v>
      </c>
      <c r="B339" s="108" t="s">
        <v>1550</v>
      </c>
      <c r="C339" s="119">
        <f t="shared" si="22"/>
        <v>16</v>
      </c>
      <c r="D339" s="118">
        <v>6</v>
      </c>
      <c r="E339" s="118">
        <v>5</v>
      </c>
      <c r="F339" s="118">
        <v>1</v>
      </c>
      <c r="G339" s="118"/>
      <c r="H339" s="118"/>
      <c r="I339" s="118">
        <v>5</v>
      </c>
      <c r="J339" s="118"/>
      <c r="K339" s="118"/>
      <c r="L339" s="118"/>
      <c r="M339" s="118"/>
      <c r="N339" s="118"/>
      <c r="O339" s="118"/>
      <c r="P339" s="118">
        <v>1</v>
      </c>
      <c r="Q339" s="118"/>
      <c r="R339" s="118">
        <v>3</v>
      </c>
      <c r="S339" s="118"/>
      <c r="T339" s="118">
        <v>1</v>
      </c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>
        <v>4</v>
      </c>
      <c r="AM339" s="118">
        <v>1</v>
      </c>
      <c r="AN339" s="118">
        <v>2</v>
      </c>
      <c r="AO339" s="118"/>
      <c r="AP339" s="118">
        <v>1</v>
      </c>
      <c r="AR339" s="159"/>
    </row>
    <row r="340" spans="1:44" ht="12" customHeight="1" x14ac:dyDescent="0.2">
      <c r="A340" s="107" t="s">
        <v>974</v>
      </c>
      <c r="B340" s="108" t="s">
        <v>1551</v>
      </c>
      <c r="C340" s="119">
        <f t="shared" si="22"/>
        <v>12</v>
      </c>
      <c r="D340" s="118">
        <v>8</v>
      </c>
      <c r="E340" s="118"/>
      <c r="F340" s="118"/>
      <c r="G340" s="118"/>
      <c r="H340" s="118"/>
      <c r="I340" s="118">
        <v>4</v>
      </c>
      <c r="J340" s="118"/>
      <c r="K340" s="118"/>
      <c r="L340" s="118"/>
      <c r="M340" s="118"/>
      <c r="N340" s="118"/>
      <c r="O340" s="118"/>
      <c r="P340" s="118">
        <v>4</v>
      </c>
      <c r="Q340" s="118"/>
      <c r="R340" s="118"/>
      <c r="S340" s="118"/>
      <c r="T340" s="118">
        <v>3</v>
      </c>
      <c r="U340" s="118"/>
      <c r="V340" s="118"/>
      <c r="W340" s="118">
        <v>2</v>
      </c>
      <c r="X340" s="118"/>
      <c r="Y340" s="118"/>
      <c r="Z340" s="118"/>
      <c r="AA340" s="118"/>
      <c r="AB340" s="118"/>
      <c r="AC340" s="118">
        <v>1</v>
      </c>
      <c r="AD340" s="118"/>
      <c r="AE340" s="118"/>
      <c r="AF340" s="118">
        <v>1</v>
      </c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customHeight="1" x14ac:dyDescent="0.2">
      <c r="A341" s="107" t="s">
        <v>975</v>
      </c>
      <c r="B341" s="108" t="s">
        <v>1552</v>
      </c>
      <c r="C341" s="119">
        <f t="shared" si="22"/>
        <v>38</v>
      </c>
      <c r="D341" s="118">
        <v>27</v>
      </c>
      <c r="E341" s="118">
        <v>6</v>
      </c>
      <c r="F341" s="118"/>
      <c r="G341" s="118"/>
      <c r="H341" s="118"/>
      <c r="I341" s="118">
        <v>5</v>
      </c>
      <c r="J341" s="118"/>
      <c r="K341" s="118"/>
      <c r="L341" s="118"/>
      <c r="M341" s="118"/>
      <c r="N341" s="118"/>
      <c r="O341" s="118"/>
      <c r="P341" s="118">
        <v>3</v>
      </c>
      <c r="Q341" s="118"/>
      <c r="R341" s="118"/>
      <c r="S341" s="118">
        <v>2</v>
      </c>
      <c r="T341" s="118">
        <v>3</v>
      </c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>
        <v>2</v>
      </c>
      <c r="AM341" s="118"/>
      <c r="AN341" s="118"/>
      <c r="AO341" s="118"/>
      <c r="AP341" s="118">
        <v>2</v>
      </c>
      <c r="AR341" s="159"/>
    </row>
    <row r="342" spans="1:44" ht="12" customHeight="1" x14ac:dyDescent="0.2">
      <c r="A342" s="107" t="s">
        <v>976</v>
      </c>
      <c r="B342" s="108" t="s">
        <v>1553</v>
      </c>
      <c r="C342" s="119">
        <f t="shared" si="22"/>
        <v>2</v>
      </c>
      <c r="D342" s="118">
        <v>2</v>
      </c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customHeight="1" x14ac:dyDescent="0.2">
      <c r="A343" s="107" t="s">
        <v>977</v>
      </c>
      <c r="B343" s="108" t="s">
        <v>1554</v>
      </c>
      <c r="C343" s="119">
        <f t="shared" si="22"/>
        <v>4</v>
      </c>
      <c r="D343" s="118">
        <v>1</v>
      </c>
      <c r="E343" s="118">
        <v>2</v>
      </c>
      <c r="F343" s="118">
        <v>1</v>
      </c>
      <c r="G343" s="118"/>
      <c r="H343" s="118"/>
      <c r="I343" s="118">
        <v>1</v>
      </c>
      <c r="J343" s="118"/>
      <c r="K343" s="118"/>
      <c r="L343" s="118"/>
      <c r="M343" s="118"/>
      <c r="N343" s="118"/>
      <c r="O343" s="118"/>
      <c r="P343" s="118">
        <v>1</v>
      </c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>
        <v>1</v>
      </c>
      <c r="AM343" s="118"/>
      <c r="AN343" s="118"/>
      <c r="AO343" s="118"/>
      <c r="AP343" s="118"/>
      <c r="AR343" s="159"/>
    </row>
    <row r="344" spans="1:44" ht="12" customHeight="1" x14ac:dyDescent="0.2">
      <c r="A344" s="107" t="s">
        <v>1555</v>
      </c>
      <c r="B344" s="108" t="s">
        <v>1556</v>
      </c>
      <c r="C344" s="119">
        <f t="shared" si="22"/>
        <v>25</v>
      </c>
      <c r="D344" s="118">
        <v>13</v>
      </c>
      <c r="E344" s="118">
        <v>4</v>
      </c>
      <c r="F344" s="118">
        <v>2</v>
      </c>
      <c r="G344" s="118"/>
      <c r="H344" s="118"/>
      <c r="I344" s="118">
        <v>8</v>
      </c>
      <c r="J344" s="118"/>
      <c r="K344" s="118"/>
      <c r="L344" s="118"/>
      <c r="M344" s="118"/>
      <c r="N344" s="118"/>
      <c r="O344" s="118"/>
      <c r="P344" s="118">
        <v>4</v>
      </c>
      <c r="Q344" s="118"/>
      <c r="R344" s="118">
        <v>3</v>
      </c>
      <c r="S344" s="118"/>
      <c r="T344" s="118">
        <v>4</v>
      </c>
      <c r="U344" s="118"/>
      <c r="V344" s="118"/>
      <c r="W344" s="118"/>
      <c r="X344" s="118">
        <v>1</v>
      </c>
      <c r="Y344" s="118"/>
      <c r="Z344" s="118">
        <v>1</v>
      </c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>
        <v>4</v>
      </c>
      <c r="AM344" s="118"/>
      <c r="AN344" s="118">
        <v>4</v>
      </c>
      <c r="AO344" s="118"/>
      <c r="AP344" s="118"/>
      <c r="AR344" s="159"/>
    </row>
    <row r="345" spans="1:44" ht="12" customHeight="1" x14ac:dyDescent="0.2">
      <c r="A345" s="107" t="s">
        <v>1557</v>
      </c>
      <c r="B345" s="108" t="s">
        <v>1558</v>
      </c>
      <c r="C345" s="119">
        <f t="shared" si="22"/>
        <v>10</v>
      </c>
      <c r="D345" s="118">
        <v>8</v>
      </c>
      <c r="E345" s="118">
        <v>1</v>
      </c>
      <c r="F345" s="118"/>
      <c r="G345" s="118"/>
      <c r="H345" s="118"/>
      <c r="I345" s="118">
        <v>1</v>
      </c>
      <c r="J345" s="118"/>
      <c r="K345" s="118"/>
      <c r="L345" s="118"/>
      <c r="M345" s="118"/>
      <c r="N345" s="118"/>
      <c r="O345" s="118"/>
      <c r="P345" s="118">
        <v>1</v>
      </c>
      <c r="Q345" s="118"/>
      <c r="R345" s="118"/>
      <c r="S345" s="118"/>
      <c r="T345" s="118">
        <v>1</v>
      </c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customHeight="1" x14ac:dyDescent="0.2">
      <c r="A346" s="107" t="s">
        <v>1559</v>
      </c>
      <c r="B346" s="108" t="s">
        <v>1560</v>
      </c>
      <c r="C346" s="119">
        <f t="shared" si="22"/>
        <v>2</v>
      </c>
      <c r="D346" s="118"/>
      <c r="E346" s="118">
        <v>1</v>
      </c>
      <c r="F346" s="118"/>
      <c r="G346" s="118"/>
      <c r="H346" s="118"/>
      <c r="I346" s="118">
        <v>1</v>
      </c>
      <c r="J346" s="118"/>
      <c r="K346" s="118"/>
      <c r="L346" s="118"/>
      <c r="M346" s="118"/>
      <c r="N346" s="118"/>
      <c r="O346" s="118"/>
      <c r="P346" s="118">
        <v>1</v>
      </c>
      <c r="Q346" s="118"/>
      <c r="R346" s="118"/>
      <c r="S346" s="118"/>
      <c r="T346" s="118">
        <v>1</v>
      </c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customHeight="1" x14ac:dyDescent="0.2">
      <c r="A347" s="107" t="s">
        <v>104</v>
      </c>
      <c r="B347" s="108" t="s">
        <v>1078</v>
      </c>
      <c r="C347" s="119">
        <f t="shared" si="22"/>
        <v>91</v>
      </c>
      <c r="D347" s="118">
        <v>31</v>
      </c>
      <c r="E347" s="118">
        <v>12</v>
      </c>
      <c r="F347" s="118">
        <v>4</v>
      </c>
      <c r="G347" s="118">
        <v>1</v>
      </c>
      <c r="H347" s="118"/>
      <c r="I347" s="118">
        <v>48</v>
      </c>
      <c r="J347" s="118">
        <v>8</v>
      </c>
      <c r="K347" s="118">
        <v>1</v>
      </c>
      <c r="L347" s="118">
        <v>1</v>
      </c>
      <c r="M347" s="118"/>
      <c r="N347" s="118">
        <v>4</v>
      </c>
      <c r="O347" s="118">
        <v>2</v>
      </c>
      <c r="P347" s="118">
        <v>24</v>
      </c>
      <c r="Q347" s="118"/>
      <c r="R347" s="118">
        <v>4</v>
      </c>
      <c r="S347" s="118">
        <v>4</v>
      </c>
      <c r="T347" s="118">
        <v>38</v>
      </c>
      <c r="U347" s="118">
        <v>4</v>
      </c>
      <c r="V347" s="118"/>
      <c r="W347" s="118"/>
      <c r="X347" s="118">
        <v>1</v>
      </c>
      <c r="Y347" s="118"/>
      <c r="Z347" s="118">
        <v>6</v>
      </c>
      <c r="AA347" s="118"/>
      <c r="AB347" s="118"/>
      <c r="AC347" s="118">
        <v>1</v>
      </c>
      <c r="AD347" s="118"/>
      <c r="AE347" s="118"/>
      <c r="AF347" s="118"/>
      <c r="AG347" s="118"/>
      <c r="AH347" s="118"/>
      <c r="AI347" s="118"/>
      <c r="AJ347" s="118">
        <v>1</v>
      </c>
      <c r="AK347" s="118"/>
      <c r="AL347" s="118">
        <v>8</v>
      </c>
      <c r="AM347" s="118">
        <v>1</v>
      </c>
      <c r="AN347" s="118">
        <v>2</v>
      </c>
      <c r="AO347" s="118"/>
      <c r="AP347" s="118">
        <v>5</v>
      </c>
      <c r="AR347" s="159"/>
    </row>
    <row r="348" spans="1:44" ht="12" customHeight="1" x14ac:dyDescent="0.2">
      <c r="A348" s="107" t="s">
        <v>104</v>
      </c>
      <c r="B348" s="108" t="s">
        <v>1079</v>
      </c>
      <c r="C348" s="119">
        <f t="shared" si="22"/>
        <v>357</v>
      </c>
      <c r="D348" s="120">
        <f t="shared" ref="D348:AP348" si="23">SUM(D324:D347)</f>
        <v>185</v>
      </c>
      <c r="E348" s="120">
        <f t="shared" si="23"/>
        <v>71</v>
      </c>
      <c r="F348" s="120">
        <f t="shared" si="23"/>
        <v>17</v>
      </c>
      <c r="G348" s="120">
        <f t="shared" si="23"/>
        <v>4</v>
      </c>
      <c r="H348" s="120">
        <f t="shared" si="23"/>
        <v>4</v>
      </c>
      <c r="I348" s="120">
        <f t="shared" si="23"/>
        <v>101</v>
      </c>
      <c r="J348" s="120">
        <f t="shared" si="23"/>
        <v>8</v>
      </c>
      <c r="K348" s="120">
        <f t="shared" si="23"/>
        <v>1</v>
      </c>
      <c r="L348" s="120">
        <f t="shared" si="23"/>
        <v>1</v>
      </c>
      <c r="M348" s="120">
        <f t="shared" si="23"/>
        <v>0</v>
      </c>
      <c r="N348" s="120">
        <f t="shared" si="23"/>
        <v>5</v>
      </c>
      <c r="O348" s="120">
        <f t="shared" si="23"/>
        <v>3</v>
      </c>
      <c r="P348" s="120">
        <f t="shared" si="23"/>
        <v>48</v>
      </c>
      <c r="Q348" s="120">
        <f t="shared" si="23"/>
        <v>0</v>
      </c>
      <c r="R348" s="120">
        <f t="shared" si="23"/>
        <v>19</v>
      </c>
      <c r="S348" s="120">
        <f t="shared" si="23"/>
        <v>9</v>
      </c>
      <c r="T348" s="120">
        <f t="shared" si="23"/>
        <v>65</v>
      </c>
      <c r="U348" s="120">
        <f t="shared" si="23"/>
        <v>4</v>
      </c>
      <c r="V348" s="120">
        <f t="shared" si="23"/>
        <v>0</v>
      </c>
      <c r="W348" s="120">
        <f t="shared" si="23"/>
        <v>3</v>
      </c>
      <c r="X348" s="120">
        <f t="shared" si="23"/>
        <v>2</v>
      </c>
      <c r="Y348" s="120">
        <f t="shared" si="23"/>
        <v>0</v>
      </c>
      <c r="Z348" s="120">
        <f t="shared" si="23"/>
        <v>7</v>
      </c>
      <c r="AA348" s="120">
        <f t="shared" si="23"/>
        <v>0</v>
      </c>
      <c r="AB348" s="120">
        <f t="shared" si="23"/>
        <v>0</v>
      </c>
      <c r="AC348" s="120">
        <f t="shared" si="23"/>
        <v>4</v>
      </c>
      <c r="AD348" s="120">
        <f t="shared" si="23"/>
        <v>1</v>
      </c>
      <c r="AE348" s="120">
        <f t="shared" si="23"/>
        <v>1</v>
      </c>
      <c r="AF348" s="120">
        <f t="shared" si="23"/>
        <v>1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1</v>
      </c>
      <c r="AK348" s="120">
        <f t="shared" si="23"/>
        <v>0</v>
      </c>
      <c r="AL348" s="120">
        <f t="shared" si="23"/>
        <v>31</v>
      </c>
      <c r="AM348" s="120">
        <f t="shared" si="23"/>
        <v>3</v>
      </c>
      <c r="AN348" s="120">
        <f t="shared" si="23"/>
        <v>16</v>
      </c>
      <c r="AO348" s="120">
        <f t="shared" si="23"/>
        <v>0</v>
      </c>
      <c r="AP348" s="120">
        <f t="shared" si="23"/>
        <v>11</v>
      </c>
      <c r="AR348" s="159"/>
    </row>
    <row r="349" spans="1:44" ht="12" customHeight="1" x14ac:dyDescent="0.2">
      <c r="A349" s="116" t="s">
        <v>104</v>
      </c>
      <c r="B349" s="117" t="s">
        <v>1561</v>
      </c>
      <c r="C349" s="119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>
        <v>1</v>
      </c>
    </row>
    <row r="350" spans="1:44" ht="12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customHeight="1" x14ac:dyDescent="0.2">
      <c r="A351" s="107" t="s">
        <v>1564</v>
      </c>
      <c r="B351" s="108" t="s">
        <v>1565</v>
      </c>
      <c r="C351" s="119">
        <f t="shared" si="24"/>
        <v>0</v>
      </c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customHeight="1" x14ac:dyDescent="0.2">
      <c r="A352" s="107" t="s">
        <v>1566</v>
      </c>
      <c r="B352" s="108" t="s">
        <v>1567</v>
      </c>
      <c r="C352" s="119">
        <f t="shared" si="24"/>
        <v>0</v>
      </c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customHeight="1" x14ac:dyDescent="0.2">
      <c r="A353" s="107" t="s">
        <v>1568</v>
      </c>
      <c r="B353" s="108" t="s">
        <v>1569</v>
      </c>
      <c r="C353" s="119">
        <f t="shared" si="24"/>
        <v>9</v>
      </c>
      <c r="D353" s="118">
        <v>5</v>
      </c>
      <c r="E353" s="118">
        <v>4</v>
      </c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customHeight="1" x14ac:dyDescent="0.2">
      <c r="A354" s="107" t="s">
        <v>1570</v>
      </c>
      <c r="B354" s="108" t="s">
        <v>1571</v>
      </c>
      <c r="C354" s="119">
        <f t="shared" si="24"/>
        <v>3</v>
      </c>
      <c r="D354" s="118"/>
      <c r="E354" s="118">
        <v>3</v>
      </c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customHeight="1" x14ac:dyDescent="0.2">
      <c r="A355" s="107" t="s">
        <v>989</v>
      </c>
      <c r="B355" s="108" t="s">
        <v>1572</v>
      </c>
      <c r="C355" s="119">
        <f t="shared" si="24"/>
        <v>0</v>
      </c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customHeight="1" x14ac:dyDescent="0.2">
      <c r="A356" s="107" t="s">
        <v>1573</v>
      </c>
      <c r="B356" s="108" t="s">
        <v>1574</v>
      </c>
      <c r="C356" s="119">
        <f t="shared" si="24"/>
        <v>0</v>
      </c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customHeight="1" x14ac:dyDescent="0.2">
      <c r="A357" s="107" t="s">
        <v>1017</v>
      </c>
      <c r="B357" s="108" t="s">
        <v>1575</v>
      </c>
      <c r="C357" s="119">
        <f t="shared" si="24"/>
        <v>0</v>
      </c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customHeight="1" x14ac:dyDescent="0.2">
      <c r="A358" s="107" t="s">
        <v>1576</v>
      </c>
      <c r="B358" s="108" t="s">
        <v>1577</v>
      </c>
      <c r="C358" s="119">
        <f t="shared" si="24"/>
        <v>0</v>
      </c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customHeight="1" x14ac:dyDescent="0.2">
      <c r="A359" s="107" t="s">
        <v>991</v>
      </c>
      <c r="B359" s="108" t="s">
        <v>1578</v>
      </c>
      <c r="C359" s="119">
        <f t="shared" si="24"/>
        <v>0</v>
      </c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customHeight="1" x14ac:dyDescent="0.2">
      <c r="A360" s="107" t="s">
        <v>992</v>
      </c>
      <c r="B360" s="108" t="s">
        <v>1579</v>
      </c>
      <c r="C360" s="119">
        <f t="shared" si="24"/>
        <v>0</v>
      </c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customHeight="1" x14ac:dyDescent="0.2">
      <c r="A361" s="107" t="s">
        <v>1580</v>
      </c>
      <c r="B361" s="108" t="s">
        <v>1581</v>
      </c>
      <c r="C361" s="119">
        <f t="shared" si="24"/>
        <v>22</v>
      </c>
      <c r="D361" s="118">
        <v>12</v>
      </c>
      <c r="E361" s="118">
        <v>8</v>
      </c>
      <c r="F361" s="118">
        <v>1</v>
      </c>
      <c r="G361" s="118"/>
      <c r="H361" s="118">
        <v>1</v>
      </c>
      <c r="I361" s="118">
        <v>2</v>
      </c>
      <c r="J361" s="118"/>
      <c r="K361" s="118"/>
      <c r="L361" s="118"/>
      <c r="M361" s="118"/>
      <c r="N361" s="118"/>
      <c r="O361" s="118"/>
      <c r="P361" s="118"/>
      <c r="Q361" s="118"/>
      <c r="R361" s="118">
        <v>1</v>
      </c>
      <c r="S361" s="118">
        <v>1</v>
      </c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>
        <v>2</v>
      </c>
      <c r="AM361" s="118"/>
      <c r="AN361" s="118">
        <v>2</v>
      </c>
      <c r="AO361" s="118"/>
      <c r="AP361" s="118"/>
      <c r="AR361" s="159"/>
    </row>
    <row r="362" spans="1:44" ht="12" customHeight="1" x14ac:dyDescent="0.2">
      <c r="A362" s="107" t="s">
        <v>1019</v>
      </c>
      <c r="B362" s="108" t="s">
        <v>1582</v>
      </c>
      <c r="C362" s="119">
        <f t="shared" si="24"/>
        <v>0</v>
      </c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customHeight="1" x14ac:dyDescent="0.2">
      <c r="A363" s="107" t="s">
        <v>1583</v>
      </c>
      <c r="B363" s="108" t="s">
        <v>1584</v>
      </c>
      <c r="C363" s="119">
        <f t="shared" si="24"/>
        <v>8</v>
      </c>
      <c r="D363" s="118">
        <v>6</v>
      </c>
      <c r="E363" s="118">
        <v>1</v>
      </c>
      <c r="F363" s="118"/>
      <c r="G363" s="118"/>
      <c r="H363" s="118"/>
      <c r="I363" s="118">
        <v>1</v>
      </c>
      <c r="J363" s="118"/>
      <c r="K363" s="118"/>
      <c r="L363" s="118"/>
      <c r="M363" s="118"/>
      <c r="N363" s="118"/>
      <c r="O363" s="118"/>
      <c r="P363" s="118">
        <v>1</v>
      </c>
      <c r="Q363" s="118"/>
      <c r="R363" s="118"/>
      <c r="S363" s="118"/>
      <c r="T363" s="118">
        <v>1</v>
      </c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customHeight="1" x14ac:dyDescent="0.2">
      <c r="A364" s="107" t="s">
        <v>1585</v>
      </c>
      <c r="B364" s="108" t="s">
        <v>1586</v>
      </c>
      <c r="C364" s="119">
        <f t="shared" si="24"/>
        <v>0</v>
      </c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customHeight="1" x14ac:dyDescent="0.2">
      <c r="A365" s="107" t="s">
        <v>1587</v>
      </c>
      <c r="B365" s="108" t="s">
        <v>1588</v>
      </c>
      <c r="C365" s="119">
        <f t="shared" si="24"/>
        <v>2</v>
      </c>
      <c r="D365" s="118">
        <v>1</v>
      </c>
      <c r="E365" s="118">
        <v>1</v>
      </c>
      <c r="F365" s="118">
        <v>1</v>
      </c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customHeight="1" x14ac:dyDescent="0.2">
      <c r="A366" s="107" t="s">
        <v>1589</v>
      </c>
      <c r="B366" s="108" t="s">
        <v>1590</v>
      </c>
      <c r="C366" s="119">
        <f t="shared" si="24"/>
        <v>1</v>
      </c>
      <c r="D366" s="118">
        <v>1</v>
      </c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customHeight="1" x14ac:dyDescent="0.2">
      <c r="A367" s="107" t="s">
        <v>1591</v>
      </c>
      <c r="B367" s="108" t="s">
        <v>1592</v>
      </c>
      <c r="C367" s="119">
        <f t="shared" si="24"/>
        <v>22</v>
      </c>
      <c r="D367" s="118">
        <v>10</v>
      </c>
      <c r="E367" s="118">
        <v>9</v>
      </c>
      <c r="F367" s="118">
        <v>1</v>
      </c>
      <c r="G367" s="118"/>
      <c r="H367" s="118"/>
      <c r="I367" s="118">
        <v>3</v>
      </c>
      <c r="J367" s="118"/>
      <c r="K367" s="118"/>
      <c r="L367" s="118"/>
      <c r="M367" s="118"/>
      <c r="N367" s="118"/>
      <c r="O367" s="118">
        <v>1</v>
      </c>
      <c r="P367" s="118">
        <v>2</v>
      </c>
      <c r="Q367" s="118"/>
      <c r="R367" s="118"/>
      <c r="S367" s="118"/>
      <c r="T367" s="118">
        <v>3</v>
      </c>
      <c r="U367" s="118"/>
      <c r="V367" s="118"/>
      <c r="W367" s="118"/>
      <c r="X367" s="118"/>
      <c r="Y367" s="118"/>
      <c r="Z367" s="118">
        <v>1</v>
      </c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customHeight="1" x14ac:dyDescent="0.2">
      <c r="A368" s="107" t="s">
        <v>1593</v>
      </c>
      <c r="B368" s="108" t="s">
        <v>1594</v>
      </c>
      <c r="C368" s="119">
        <f t="shared" si="24"/>
        <v>10</v>
      </c>
      <c r="D368" s="118">
        <v>6</v>
      </c>
      <c r="E368" s="118">
        <v>1</v>
      </c>
      <c r="F368" s="118"/>
      <c r="G368" s="118"/>
      <c r="H368" s="118"/>
      <c r="I368" s="118">
        <v>3</v>
      </c>
      <c r="J368" s="118"/>
      <c r="K368" s="118"/>
      <c r="L368" s="118"/>
      <c r="M368" s="118"/>
      <c r="N368" s="118"/>
      <c r="O368" s="118"/>
      <c r="P368" s="118">
        <v>1</v>
      </c>
      <c r="Q368" s="118"/>
      <c r="R368" s="118">
        <v>1</v>
      </c>
      <c r="S368" s="118">
        <v>1</v>
      </c>
      <c r="T368" s="118">
        <v>1</v>
      </c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>
        <v>2</v>
      </c>
      <c r="AM368" s="118"/>
      <c r="AN368" s="118">
        <v>2</v>
      </c>
      <c r="AO368" s="118"/>
      <c r="AP368" s="118"/>
      <c r="AR368" s="159"/>
    </row>
    <row r="369" spans="1:44" ht="12" customHeight="1" x14ac:dyDescent="0.2">
      <c r="A369" s="107" t="s">
        <v>1595</v>
      </c>
      <c r="B369" s="108" t="s">
        <v>1596</v>
      </c>
      <c r="C369" s="119">
        <f t="shared" si="24"/>
        <v>0</v>
      </c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customHeight="1" x14ac:dyDescent="0.2">
      <c r="A370" s="107" t="s">
        <v>1597</v>
      </c>
      <c r="B370" s="108" t="s">
        <v>1598</v>
      </c>
      <c r="C370" s="119">
        <f t="shared" si="24"/>
        <v>0</v>
      </c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customHeight="1" x14ac:dyDescent="0.2">
      <c r="A371" s="107" t="s">
        <v>1599</v>
      </c>
      <c r="B371" s="108" t="s">
        <v>1600</v>
      </c>
      <c r="C371" s="119">
        <f t="shared" si="24"/>
        <v>4</v>
      </c>
      <c r="D371" s="118">
        <v>1</v>
      </c>
      <c r="E371" s="118">
        <v>2</v>
      </c>
      <c r="F371" s="118"/>
      <c r="G371" s="118"/>
      <c r="H371" s="118"/>
      <c r="I371" s="118">
        <v>1</v>
      </c>
      <c r="J371" s="118"/>
      <c r="K371" s="118"/>
      <c r="L371" s="118"/>
      <c r="M371" s="118"/>
      <c r="N371" s="118"/>
      <c r="O371" s="118"/>
      <c r="P371" s="118"/>
      <c r="Q371" s="118"/>
      <c r="R371" s="118">
        <v>1</v>
      </c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>
        <v>1</v>
      </c>
      <c r="AM371" s="118"/>
      <c r="AN371" s="118">
        <v>1</v>
      </c>
      <c r="AO371" s="118"/>
      <c r="AP371" s="118"/>
      <c r="AR371" s="159"/>
    </row>
    <row r="372" spans="1:44" ht="12" customHeight="1" x14ac:dyDescent="0.2">
      <c r="A372" s="107" t="s">
        <v>1601</v>
      </c>
      <c r="B372" s="108" t="s">
        <v>1602</v>
      </c>
      <c r="C372" s="119">
        <f t="shared" si="24"/>
        <v>0</v>
      </c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customHeight="1" x14ac:dyDescent="0.2">
      <c r="A373" s="107" t="s">
        <v>1603</v>
      </c>
      <c r="B373" s="108" t="s">
        <v>1604</v>
      </c>
      <c r="C373" s="119">
        <f t="shared" si="24"/>
        <v>24</v>
      </c>
      <c r="D373" s="118">
        <v>12</v>
      </c>
      <c r="E373" s="118">
        <v>6</v>
      </c>
      <c r="F373" s="118"/>
      <c r="G373" s="118"/>
      <c r="H373" s="118"/>
      <c r="I373" s="118">
        <v>6</v>
      </c>
      <c r="J373" s="118">
        <v>1</v>
      </c>
      <c r="K373" s="118"/>
      <c r="L373" s="118"/>
      <c r="M373" s="118"/>
      <c r="N373" s="118"/>
      <c r="O373" s="118">
        <v>1</v>
      </c>
      <c r="P373" s="118">
        <v>1</v>
      </c>
      <c r="Q373" s="118"/>
      <c r="R373" s="118">
        <v>1</v>
      </c>
      <c r="S373" s="118">
        <v>3</v>
      </c>
      <c r="T373" s="118">
        <v>1</v>
      </c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>
        <v>5</v>
      </c>
      <c r="AM373" s="118"/>
      <c r="AN373" s="118">
        <v>4</v>
      </c>
      <c r="AO373" s="118"/>
      <c r="AP373" s="118">
        <v>1</v>
      </c>
      <c r="AR373" s="159"/>
    </row>
    <row r="374" spans="1:44" ht="12" customHeight="1" x14ac:dyDescent="0.2">
      <c r="A374" s="107" t="s">
        <v>1005</v>
      </c>
      <c r="B374" s="108" t="s">
        <v>1605</v>
      </c>
      <c r="C374" s="119">
        <f t="shared" si="24"/>
        <v>18</v>
      </c>
      <c r="D374" s="118">
        <v>8</v>
      </c>
      <c r="E374" s="118">
        <v>4</v>
      </c>
      <c r="F374" s="118"/>
      <c r="G374" s="118"/>
      <c r="H374" s="118"/>
      <c r="I374" s="118">
        <v>6</v>
      </c>
      <c r="J374" s="118"/>
      <c r="K374" s="118"/>
      <c r="L374" s="118"/>
      <c r="M374" s="118"/>
      <c r="N374" s="118"/>
      <c r="O374" s="118">
        <v>1</v>
      </c>
      <c r="P374" s="118">
        <v>2</v>
      </c>
      <c r="Q374" s="118"/>
      <c r="R374" s="118">
        <v>3</v>
      </c>
      <c r="S374" s="118"/>
      <c r="T374" s="118">
        <v>2</v>
      </c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>
        <v>4</v>
      </c>
      <c r="AM374" s="118"/>
      <c r="AN374" s="118">
        <v>3</v>
      </c>
      <c r="AO374" s="118"/>
      <c r="AP374" s="118">
        <v>1</v>
      </c>
      <c r="AR374" s="159"/>
    </row>
    <row r="375" spans="1:44" ht="12" customHeight="1" x14ac:dyDescent="0.2">
      <c r="A375" s="107" t="s">
        <v>1606</v>
      </c>
      <c r="B375" s="108" t="s">
        <v>1607</v>
      </c>
      <c r="C375" s="119">
        <f t="shared" si="24"/>
        <v>0</v>
      </c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customHeight="1" x14ac:dyDescent="0.2">
      <c r="A376" s="107" t="s">
        <v>1608</v>
      </c>
      <c r="B376" s="108" t="s">
        <v>1609</v>
      </c>
      <c r="C376" s="119">
        <f t="shared" si="24"/>
        <v>40</v>
      </c>
      <c r="D376" s="118">
        <v>23</v>
      </c>
      <c r="E376" s="118">
        <v>10</v>
      </c>
      <c r="F376" s="118">
        <v>1</v>
      </c>
      <c r="G376" s="118"/>
      <c r="H376" s="118"/>
      <c r="I376" s="118">
        <v>7</v>
      </c>
      <c r="J376" s="118"/>
      <c r="K376" s="118"/>
      <c r="L376" s="118"/>
      <c r="M376" s="118"/>
      <c r="N376" s="118"/>
      <c r="O376" s="118">
        <v>1</v>
      </c>
      <c r="P376" s="118"/>
      <c r="Q376" s="118"/>
      <c r="R376" s="118"/>
      <c r="S376" s="118">
        <v>6</v>
      </c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>
        <v>1</v>
      </c>
      <c r="AD376" s="118">
        <v>1</v>
      </c>
      <c r="AE376" s="118"/>
      <c r="AF376" s="118"/>
      <c r="AG376" s="118"/>
      <c r="AH376" s="118"/>
      <c r="AI376" s="118"/>
      <c r="AJ376" s="118"/>
      <c r="AK376" s="118"/>
      <c r="AL376" s="118">
        <v>6</v>
      </c>
      <c r="AM376" s="118"/>
      <c r="AN376" s="118">
        <v>6</v>
      </c>
      <c r="AO376" s="118"/>
      <c r="AP376" s="118"/>
      <c r="AR376" s="159"/>
    </row>
    <row r="377" spans="1:44" ht="12" customHeight="1" x14ac:dyDescent="0.2">
      <c r="A377" s="107" t="s">
        <v>1610</v>
      </c>
      <c r="B377" s="108" t="s">
        <v>1611</v>
      </c>
      <c r="C377" s="119">
        <f t="shared" si="24"/>
        <v>0</v>
      </c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customHeight="1" x14ac:dyDescent="0.2">
      <c r="A378" s="107" t="s">
        <v>1612</v>
      </c>
      <c r="B378" s="108" t="s">
        <v>1613</v>
      </c>
      <c r="C378" s="119">
        <f t="shared" si="24"/>
        <v>0</v>
      </c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customHeight="1" x14ac:dyDescent="0.2">
      <c r="A379" s="107" t="s">
        <v>1614</v>
      </c>
      <c r="B379" s="108" t="s">
        <v>1615</v>
      </c>
      <c r="C379" s="119">
        <f t="shared" si="24"/>
        <v>12</v>
      </c>
      <c r="D379" s="118">
        <v>5</v>
      </c>
      <c r="E379" s="118">
        <v>4</v>
      </c>
      <c r="F379" s="118">
        <v>1</v>
      </c>
      <c r="G379" s="118"/>
      <c r="H379" s="118"/>
      <c r="I379" s="118">
        <v>3</v>
      </c>
      <c r="J379" s="118"/>
      <c r="K379" s="118"/>
      <c r="L379" s="118"/>
      <c r="M379" s="118"/>
      <c r="N379" s="118"/>
      <c r="O379" s="118">
        <v>1</v>
      </c>
      <c r="P379" s="118">
        <v>1</v>
      </c>
      <c r="Q379" s="118"/>
      <c r="R379" s="118">
        <v>1</v>
      </c>
      <c r="S379" s="118"/>
      <c r="T379" s="118">
        <v>1</v>
      </c>
      <c r="U379" s="118"/>
      <c r="V379" s="118"/>
      <c r="W379" s="118"/>
      <c r="X379" s="118"/>
      <c r="Y379" s="118"/>
      <c r="Z379" s="118"/>
      <c r="AA379" s="118"/>
      <c r="AB379" s="118"/>
      <c r="AC379" s="118">
        <v>1</v>
      </c>
      <c r="AD379" s="118">
        <v>1</v>
      </c>
      <c r="AE379" s="118"/>
      <c r="AF379" s="118"/>
      <c r="AG379" s="118"/>
      <c r="AH379" s="118"/>
      <c r="AI379" s="118"/>
      <c r="AJ379" s="118"/>
      <c r="AK379" s="118"/>
      <c r="AL379" s="118">
        <v>1</v>
      </c>
      <c r="AM379" s="118"/>
      <c r="AN379" s="118">
        <v>1</v>
      </c>
      <c r="AO379" s="118"/>
      <c r="AP379" s="118"/>
      <c r="AR379" s="159"/>
    </row>
    <row r="380" spans="1:44" ht="12" customHeight="1" x14ac:dyDescent="0.2">
      <c r="A380" s="107" t="s">
        <v>1616</v>
      </c>
      <c r="B380" s="108" t="s">
        <v>1617</v>
      </c>
      <c r="C380" s="119">
        <f t="shared" si="24"/>
        <v>0</v>
      </c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customHeight="1" x14ac:dyDescent="0.2">
      <c r="A381" s="107" t="s">
        <v>1618</v>
      </c>
      <c r="B381" s="108" t="s">
        <v>1619</v>
      </c>
      <c r="C381" s="119">
        <f t="shared" si="24"/>
        <v>3</v>
      </c>
      <c r="D381" s="118">
        <v>1</v>
      </c>
      <c r="E381" s="118"/>
      <c r="F381" s="118"/>
      <c r="G381" s="118"/>
      <c r="H381" s="118"/>
      <c r="I381" s="118">
        <v>2</v>
      </c>
      <c r="J381" s="118"/>
      <c r="K381" s="118"/>
      <c r="L381" s="118"/>
      <c r="M381" s="118"/>
      <c r="N381" s="118"/>
      <c r="O381" s="118"/>
      <c r="P381" s="118">
        <v>1</v>
      </c>
      <c r="Q381" s="118"/>
      <c r="R381" s="118">
        <v>1</v>
      </c>
      <c r="S381" s="118"/>
      <c r="T381" s="118">
        <v>2</v>
      </c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customHeight="1" x14ac:dyDescent="0.2">
      <c r="A382" s="107" t="s">
        <v>104</v>
      </c>
      <c r="B382" s="108" t="s">
        <v>1078</v>
      </c>
      <c r="C382" s="119">
        <f t="shared" si="24"/>
        <v>1</v>
      </c>
      <c r="D382" s="118">
        <v>1</v>
      </c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customHeight="1" x14ac:dyDescent="0.2">
      <c r="A383" s="107" t="s">
        <v>104</v>
      </c>
      <c r="B383" s="108" t="s">
        <v>1079</v>
      </c>
      <c r="C383" s="119">
        <f t="shared" si="24"/>
        <v>179</v>
      </c>
      <c r="D383" s="120">
        <f t="shared" ref="D383:AP383" si="25">SUM(D350:D382)</f>
        <v>92</v>
      </c>
      <c r="E383" s="120">
        <f t="shared" si="25"/>
        <v>53</v>
      </c>
      <c r="F383" s="120">
        <f t="shared" si="25"/>
        <v>5</v>
      </c>
      <c r="G383" s="120">
        <f t="shared" si="25"/>
        <v>0</v>
      </c>
      <c r="H383" s="120">
        <f t="shared" si="25"/>
        <v>1</v>
      </c>
      <c r="I383" s="120">
        <f t="shared" si="25"/>
        <v>34</v>
      </c>
      <c r="J383" s="120">
        <f t="shared" si="25"/>
        <v>1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5</v>
      </c>
      <c r="P383" s="120">
        <f t="shared" si="25"/>
        <v>9</v>
      </c>
      <c r="Q383" s="120">
        <f t="shared" si="25"/>
        <v>0</v>
      </c>
      <c r="R383" s="120">
        <f t="shared" si="25"/>
        <v>9</v>
      </c>
      <c r="S383" s="120">
        <f t="shared" si="25"/>
        <v>11</v>
      </c>
      <c r="T383" s="120">
        <f t="shared" si="25"/>
        <v>11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1</v>
      </c>
      <c r="AA383" s="120">
        <f t="shared" si="25"/>
        <v>0</v>
      </c>
      <c r="AB383" s="120">
        <f t="shared" si="25"/>
        <v>0</v>
      </c>
      <c r="AC383" s="120">
        <f t="shared" si="25"/>
        <v>2</v>
      </c>
      <c r="AD383" s="120">
        <f t="shared" si="25"/>
        <v>2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21</v>
      </c>
      <c r="AM383" s="120">
        <f t="shared" si="25"/>
        <v>0</v>
      </c>
      <c r="AN383" s="120">
        <f t="shared" si="25"/>
        <v>19</v>
      </c>
      <c r="AO383" s="120">
        <f t="shared" si="25"/>
        <v>0</v>
      </c>
      <c r="AP383" s="120">
        <f t="shared" si="25"/>
        <v>2</v>
      </c>
      <c r="AR383" s="159"/>
    </row>
    <row r="384" spans="1:44" ht="12" customHeight="1" x14ac:dyDescent="0.2">
      <c r="A384" s="116" t="s">
        <v>104</v>
      </c>
      <c r="B384" s="117" t="s">
        <v>1620</v>
      </c>
      <c r="C384" s="119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>
        <v>1</v>
      </c>
    </row>
    <row r="385" spans="1:44" ht="12" customHeight="1" x14ac:dyDescent="0.2">
      <c r="A385" s="107" t="s">
        <v>1020</v>
      </c>
      <c r="B385" s="108" t="s">
        <v>1621</v>
      </c>
      <c r="C385" s="119">
        <f t="shared" ref="C385:C415" si="26">D385+E385+I385</f>
        <v>4</v>
      </c>
      <c r="D385" s="118">
        <v>1</v>
      </c>
      <c r="E385" s="118">
        <v>3</v>
      </c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customHeight="1" x14ac:dyDescent="0.2">
      <c r="A386" s="107" t="s">
        <v>1021</v>
      </c>
      <c r="B386" s="108" t="s">
        <v>1622</v>
      </c>
      <c r="C386" s="119">
        <f t="shared" si="26"/>
        <v>12</v>
      </c>
      <c r="D386" s="118">
        <v>5</v>
      </c>
      <c r="E386" s="118">
        <v>3</v>
      </c>
      <c r="F386" s="118">
        <v>1</v>
      </c>
      <c r="G386" s="118"/>
      <c r="H386" s="118">
        <v>1</v>
      </c>
      <c r="I386" s="118">
        <v>4</v>
      </c>
      <c r="J386" s="118"/>
      <c r="K386" s="118"/>
      <c r="L386" s="118"/>
      <c r="M386" s="118"/>
      <c r="N386" s="118"/>
      <c r="O386" s="118"/>
      <c r="P386" s="118">
        <v>2</v>
      </c>
      <c r="Q386" s="118"/>
      <c r="R386" s="118">
        <v>2</v>
      </c>
      <c r="S386" s="118"/>
      <c r="T386" s="118">
        <v>2</v>
      </c>
      <c r="U386" s="118"/>
      <c r="V386" s="118"/>
      <c r="W386" s="118"/>
      <c r="X386" s="118"/>
      <c r="Y386" s="118"/>
      <c r="Z386" s="118">
        <v>1</v>
      </c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>
        <v>2</v>
      </c>
      <c r="AM386" s="118">
        <v>2</v>
      </c>
      <c r="AN386" s="118"/>
      <c r="AO386" s="118"/>
      <c r="AP386" s="118"/>
      <c r="AR386" s="159"/>
    </row>
    <row r="387" spans="1:44" ht="12" customHeight="1" x14ac:dyDescent="0.2">
      <c r="A387" s="107" t="s">
        <v>1022</v>
      </c>
      <c r="B387" s="108" t="s">
        <v>1623</v>
      </c>
      <c r="C387" s="119">
        <f t="shared" si="26"/>
        <v>8</v>
      </c>
      <c r="D387" s="118">
        <v>4</v>
      </c>
      <c r="E387" s="118">
        <v>1</v>
      </c>
      <c r="F387" s="118"/>
      <c r="G387" s="118"/>
      <c r="H387" s="118"/>
      <c r="I387" s="118">
        <v>3</v>
      </c>
      <c r="J387" s="118"/>
      <c r="K387" s="118"/>
      <c r="L387" s="118"/>
      <c r="M387" s="118"/>
      <c r="N387" s="118"/>
      <c r="O387" s="118"/>
      <c r="P387" s="118">
        <v>1</v>
      </c>
      <c r="Q387" s="118"/>
      <c r="R387" s="118">
        <v>2</v>
      </c>
      <c r="S387" s="118"/>
      <c r="T387" s="118">
        <v>1</v>
      </c>
      <c r="U387" s="118"/>
      <c r="V387" s="118"/>
      <c r="W387" s="118"/>
      <c r="X387" s="118">
        <v>1</v>
      </c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>
        <v>2</v>
      </c>
      <c r="AM387" s="118">
        <v>2</v>
      </c>
      <c r="AN387" s="118"/>
      <c r="AO387" s="118"/>
      <c r="AP387" s="118"/>
      <c r="AR387" s="159"/>
    </row>
    <row r="388" spans="1:44" ht="12" customHeight="1" x14ac:dyDescent="0.2">
      <c r="A388" s="107" t="s">
        <v>1624</v>
      </c>
      <c r="B388" s="108" t="s">
        <v>1625</v>
      </c>
      <c r="C388" s="119">
        <f t="shared" si="26"/>
        <v>68</v>
      </c>
      <c r="D388" s="118">
        <v>40</v>
      </c>
      <c r="E388" s="118">
        <v>13</v>
      </c>
      <c r="F388" s="118">
        <v>7</v>
      </c>
      <c r="G388" s="118"/>
      <c r="H388" s="118"/>
      <c r="I388" s="118">
        <v>15</v>
      </c>
      <c r="J388" s="118">
        <v>1</v>
      </c>
      <c r="K388" s="118"/>
      <c r="L388" s="118"/>
      <c r="M388" s="118"/>
      <c r="N388" s="118"/>
      <c r="O388" s="118"/>
      <c r="P388" s="118">
        <v>2</v>
      </c>
      <c r="Q388" s="118"/>
      <c r="R388" s="118">
        <v>7</v>
      </c>
      <c r="S388" s="118">
        <v>3</v>
      </c>
      <c r="T388" s="118">
        <v>5</v>
      </c>
      <c r="U388" s="118"/>
      <c r="V388" s="118"/>
      <c r="W388" s="118"/>
      <c r="X388" s="118"/>
      <c r="Y388" s="118"/>
      <c r="Z388" s="118">
        <v>1</v>
      </c>
      <c r="AA388" s="118"/>
      <c r="AB388" s="118"/>
      <c r="AC388" s="118">
        <v>2</v>
      </c>
      <c r="AD388" s="118"/>
      <c r="AE388" s="118"/>
      <c r="AF388" s="118"/>
      <c r="AG388" s="118"/>
      <c r="AH388" s="118"/>
      <c r="AI388" s="118"/>
      <c r="AJ388" s="118">
        <v>2</v>
      </c>
      <c r="AK388" s="118"/>
      <c r="AL388" s="118">
        <v>8</v>
      </c>
      <c r="AM388" s="118">
        <v>4</v>
      </c>
      <c r="AN388" s="118"/>
      <c r="AO388" s="118"/>
      <c r="AP388" s="118">
        <v>3</v>
      </c>
      <c r="AR388" s="159"/>
    </row>
    <row r="389" spans="1:44" ht="12" customHeight="1" x14ac:dyDescent="0.2">
      <c r="A389" s="107" t="s">
        <v>1023</v>
      </c>
      <c r="B389" s="108" t="s">
        <v>1626</v>
      </c>
      <c r="C389" s="119">
        <f t="shared" si="26"/>
        <v>15</v>
      </c>
      <c r="D389" s="118">
        <v>12</v>
      </c>
      <c r="E389" s="118">
        <v>1</v>
      </c>
      <c r="F389" s="118">
        <v>1</v>
      </c>
      <c r="G389" s="118"/>
      <c r="H389" s="118"/>
      <c r="I389" s="118">
        <v>2</v>
      </c>
      <c r="J389" s="118"/>
      <c r="K389" s="118"/>
      <c r="L389" s="118"/>
      <c r="M389" s="118"/>
      <c r="N389" s="118"/>
      <c r="O389" s="118"/>
      <c r="P389" s="118">
        <v>2</v>
      </c>
      <c r="Q389" s="118"/>
      <c r="R389" s="118"/>
      <c r="S389" s="118"/>
      <c r="T389" s="118">
        <v>2</v>
      </c>
      <c r="U389" s="118"/>
      <c r="V389" s="118"/>
      <c r="W389" s="118"/>
      <c r="X389" s="118"/>
      <c r="Y389" s="118"/>
      <c r="Z389" s="118">
        <v>2</v>
      </c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customHeight="1" x14ac:dyDescent="0.2">
      <c r="A390" s="107" t="s">
        <v>1024</v>
      </c>
      <c r="B390" s="108" t="s">
        <v>1627</v>
      </c>
      <c r="C390" s="119">
        <f t="shared" si="26"/>
        <v>39</v>
      </c>
      <c r="D390" s="118">
        <v>20</v>
      </c>
      <c r="E390" s="118">
        <v>8</v>
      </c>
      <c r="F390" s="118">
        <v>2</v>
      </c>
      <c r="G390" s="118">
        <v>1</v>
      </c>
      <c r="H390" s="118"/>
      <c r="I390" s="118">
        <v>11</v>
      </c>
      <c r="J390" s="118"/>
      <c r="K390" s="118"/>
      <c r="L390" s="118"/>
      <c r="M390" s="118"/>
      <c r="N390" s="118">
        <v>1</v>
      </c>
      <c r="O390" s="118"/>
      <c r="P390" s="118">
        <v>6</v>
      </c>
      <c r="Q390" s="118"/>
      <c r="R390" s="118">
        <v>2</v>
      </c>
      <c r="S390" s="118"/>
      <c r="T390" s="118">
        <v>6</v>
      </c>
      <c r="U390" s="118"/>
      <c r="V390" s="118"/>
      <c r="W390" s="118">
        <v>1</v>
      </c>
      <c r="X390" s="118"/>
      <c r="Y390" s="118"/>
      <c r="Z390" s="118">
        <v>1</v>
      </c>
      <c r="AA390" s="118"/>
      <c r="AB390" s="118"/>
      <c r="AC390" s="118">
        <v>2</v>
      </c>
      <c r="AD390" s="118"/>
      <c r="AE390" s="118"/>
      <c r="AF390" s="118">
        <v>1</v>
      </c>
      <c r="AG390" s="118"/>
      <c r="AH390" s="118"/>
      <c r="AI390" s="118"/>
      <c r="AJ390" s="118"/>
      <c r="AK390" s="118"/>
      <c r="AL390" s="118">
        <v>3</v>
      </c>
      <c r="AM390" s="118">
        <v>2</v>
      </c>
      <c r="AN390" s="118">
        <v>1</v>
      </c>
      <c r="AO390" s="118"/>
      <c r="AP390" s="118"/>
      <c r="AR390" s="159"/>
    </row>
    <row r="391" spans="1:44" ht="12" customHeight="1" x14ac:dyDescent="0.2">
      <c r="A391" s="107" t="s">
        <v>1628</v>
      </c>
      <c r="B391" s="108" t="s">
        <v>1629</v>
      </c>
      <c r="C391" s="119">
        <f t="shared" si="26"/>
        <v>1</v>
      </c>
      <c r="D391" s="118"/>
      <c r="E391" s="118"/>
      <c r="F391" s="118"/>
      <c r="G391" s="118"/>
      <c r="H391" s="118"/>
      <c r="I391" s="118">
        <v>1</v>
      </c>
      <c r="J391" s="118"/>
      <c r="K391" s="118"/>
      <c r="L391" s="118"/>
      <c r="M391" s="118"/>
      <c r="N391" s="118"/>
      <c r="O391" s="118"/>
      <c r="P391" s="118">
        <v>1</v>
      </c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>
        <v>1</v>
      </c>
      <c r="AM391" s="118"/>
      <c r="AN391" s="118"/>
      <c r="AO391" s="118"/>
      <c r="AP391" s="118">
        <v>1</v>
      </c>
      <c r="AR391" s="159"/>
    </row>
    <row r="392" spans="1:44" ht="12" customHeight="1" x14ac:dyDescent="0.2">
      <c r="A392" s="107" t="s">
        <v>1026</v>
      </c>
      <c r="B392" s="108" t="s">
        <v>1630</v>
      </c>
      <c r="C392" s="119">
        <f t="shared" si="26"/>
        <v>11</v>
      </c>
      <c r="D392" s="118">
        <v>8</v>
      </c>
      <c r="E392" s="118">
        <v>1</v>
      </c>
      <c r="F392" s="118">
        <v>1</v>
      </c>
      <c r="G392" s="118"/>
      <c r="H392" s="118"/>
      <c r="I392" s="118">
        <v>2</v>
      </c>
      <c r="J392" s="118"/>
      <c r="K392" s="118"/>
      <c r="L392" s="118"/>
      <c r="M392" s="118"/>
      <c r="N392" s="118"/>
      <c r="O392" s="118"/>
      <c r="P392" s="118">
        <v>1</v>
      </c>
      <c r="Q392" s="118"/>
      <c r="R392" s="118"/>
      <c r="S392" s="118"/>
      <c r="T392" s="118">
        <v>1</v>
      </c>
      <c r="U392" s="118"/>
      <c r="V392" s="118"/>
      <c r="W392" s="118"/>
      <c r="X392" s="118"/>
      <c r="Y392" s="118"/>
      <c r="Z392" s="118">
        <v>1</v>
      </c>
      <c r="AA392" s="118"/>
      <c r="AB392" s="118"/>
      <c r="AC392" s="118">
        <v>1</v>
      </c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customHeight="1" x14ac:dyDescent="0.2">
      <c r="A393" s="107" t="s">
        <v>1631</v>
      </c>
      <c r="B393" s="108" t="s">
        <v>1632</v>
      </c>
      <c r="C393" s="119">
        <f t="shared" si="26"/>
        <v>40</v>
      </c>
      <c r="D393" s="118">
        <v>30</v>
      </c>
      <c r="E393" s="118">
        <v>4</v>
      </c>
      <c r="F393" s="118"/>
      <c r="G393" s="118"/>
      <c r="H393" s="118"/>
      <c r="I393" s="118">
        <v>6</v>
      </c>
      <c r="J393" s="118"/>
      <c r="K393" s="118"/>
      <c r="L393" s="118"/>
      <c r="M393" s="118"/>
      <c r="N393" s="118"/>
      <c r="O393" s="118"/>
      <c r="P393" s="118">
        <v>3</v>
      </c>
      <c r="Q393" s="118"/>
      <c r="R393" s="118">
        <v>2</v>
      </c>
      <c r="S393" s="118"/>
      <c r="T393" s="118">
        <v>3</v>
      </c>
      <c r="U393" s="118"/>
      <c r="V393" s="118"/>
      <c r="W393" s="118"/>
      <c r="X393" s="118"/>
      <c r="Y393" s="118"/>
      <c r="Z393" s="118">
        <v>1</v>
      </c>
      <c r="AA393" s="118"/>
      <c r="AB393" s="118"/>
      <c r="AC393" s="118">
        <v>2</v>
      </c>
      <c r="AD393" s="118"/>
      <c r="AE393" s="118"/>
      <c r="AF393" s="118"/>
      <c r="AG393" s="118"/>
      <c r="AH393" s="118"/>
      <c r="AI393" s="118"/>
      <c r="AJ393" s="118">
        <v>1</v>
      </c>
      <c r="AK393" s="118"/>
      <c r="AL393" s="118">
        <v>1</v>
      </c>
      <c r="AM393" s="118"/>
      <c r="AN393" s="118">
        <v>1</v>
      </c>
      <c r="AO393" s="118"/>
      <c r="AP393" s="118"/>
      <c r="AR393" s="159"/>
    </row>
    <row r="394" spans="1:44" ht="12" customHeight="1" x14ac:dyDescent="0.2">
      <c r="A394" s="107" t="s">
        <v>1633</v>
      </c>
      <c r="B394" s="108" t="s">
        <v>1634</v>
      </c>
      <c r="C394" s="119">
        <f t="shared" si="26"/>
        <v>5</v>
      </c>
      <c r="D394" s="118">
        <v>1</v>
      </c>
      <c r="E394" s="118">
        <v>2</v>
      </c>
      <c r="F394" s="118"/>
      <c r="G394" s="118"/>
      <c r="H394" s="118"/>
      <c r="I394" s="118">
        <v>2</v>
      </c>
      <c r="J394" s="118"/>
      <c r="K394" s="118"/>
      <c r="L394" s="118"/>
      <c r="M394" s="118"/>
      <c r="N394" s="118"/>
      <c r="O394" s="118"/>
      <c r="P394" s="118">
        <v>1</v>
      </c>
      <c r="Q394" s="118"/>
      <c r="R394" s="118"/>
      <c r="S394" s="118">
        <v>1</v>
      </c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>
        <v>2</v>
      </c>
      <c r="AM394" s="118">
        <v>1</v>
      </c>
      <c r="AN394" s="118">
        <v>1</v>
      </c>
      <c r="AO394" s="118"/>
      <c r="AP394" s="118"/>
      <c r="AR394" s="159"/>
    </row>
    <row r="395" spans="1:44" ht="12" customHeight="1" x14ac:dyDescent="0.2">
      <c r="A395" s="107" t="s">
        <v>1028</v>
      </c>
      <c r="B395" s="108" t="s">
        <v>1635</v>
      </c>
      <c r="C395" s="119">
        <f t="shared" si="26"/>
        <v>11</v>
      </c>
      <c r="D395" s="118">
        <v>9</v>
      </c>
      <c r="E395" s="118"/>
      <c r="F395" s="118"/>
      <c r="G395" s="118"/>
      <c r="H395" s="118"/>
      <c r="I395" s="118">
        <v>2</v>
      </c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>
        <v>2</v>
      </c>
      <c r="AD395" s="118">
        <v>1</v>
      </c>
      <c r="AE395" s="118"/>
      <c r="AF395" s="118"/>
      <c r="AG395" s="118"/>
      <c r="AH395" s="118"/>
      <c r="AI395" s="118"/>
      <c r="AJ395" s="118">
        <v>1</v>
      </c>
      <c r="AK395" s="118"/>
      <c r="AL395" s="118"/>
      <c r="AM395" s="118"/>
      <c r="AN395" s="118"/>
      <c r="AO395" s="118"/>
      <c r="AP395" s="118"/>
      <c r="AR395" s="159"/>
    </row>
    <row r="396" spans="1:44" ht="12" customHeight="1" x14ac:dyDescent="0.2">
      <c r="A396" s="107" t="s">
        <v>1636</v>
      </c>
      <c r="B396" s="108" t="s">
        <v>1637</v>
      </c>
      <c r="C396" s="119">
        <f t="shared" si="26"/>
        <v>22</v>
      </c>
      <c r="D396" s="118">
        <v>12</v>
      </c>
      <c r="E396" s="118">
        <v>3</v>
      </c>
      <c r="F396" s="118">
        <v>3</v>
      </c>
      <c r="G396" s="118"/>
      <c r="H396" s="118"/>
      <c r="I396" s="118">
        <v>7</v>
      </c>
      <c r="J396" s="118">
        <v>1</v>
      </c>
      <c r="K396" s="118"/>
      <c r="L396" s="118"/>
      <c r="M396" s="118"/>
      <c r="N396" s="118"/>
      <c r="O396" s="118"/>
      <c r="P396" s="118">
        <v>3</v>
      </c>
      <c r="Q396" s="118"/>
      <c r="R396" s="118">
        <v>3</v>
      </c>
      <c r="S396" s="118"/>
      <c r="T396" s="118">
        <v>3</v>
      </c>
      <c r="U396" s="118"/>
      <c r="V396" s="118"/>
      <c r="W396" s="118"/>
      <c r="X396" s="118"/>
      <c r="Y396" s="118"/>
      <c r="Z396" s="118"/>
      <c r="AA396" s="118"/>
      <c r="AB396" s="118"/>
      <c r="AC396" s="118">
        <v>1</v>
      </c>
      <c r="AD396" s="118"/>
      <c r="AE396" s="118"/>
      <c r="AF396" s="118"/>
      <c r="AG396" s="118"/>
      <c r="AH396" s="118"/>
      <c r="AI396" s="118"/>
      <c r="AJ396" s="118">
        <v>1</v>
      </c>
      <c r="AK396" s="118"/>
      <c r="AL396" s="118">
        <v>3</v>
      </c>
      <c r="AM396" s="118">
        <v>3</v>
      </c>
      <c r="AN396" s="118"/>
      <c r="AO396" s="118"/>
      <c r="AP396" s="118"/>
      <c r="AR396" s="159"/>
    </row>
    <row r="397" spans="1:44" ht="12" customHeight="1" x14ac:dyDescent="0.2">
      <c r="A397" s="107" t="s">
        <v>1029</v>
      </c>
      <c r="B397" s="108" t="s">
        <v>1638</v>
      </c>
      <c r="C397" s="119">
        <f t="shared" si="26"/>
        <v>18</v>
      </c>
      <c r="D397" s="118">
        <v>8</v>
      </c>
      <c r="E397" s="118">
        <v>6</v>
      </c>
      <c r="F397" s="118"/>
      <c r="G397" s="118"/>
      <c r="H397" s="118"/>
      <c r="I397" s="118">
        <v>4</v>
      </c>
      <c r="J397" s="118"/>
      <c r="K397" s="118">
        <v>1</v>
      </c>
      <c r="L397" s="118"/>
      <c r="M397" s="118"/>
      <c r="N397" s="118"/>
      <c r="O397" s="118">
        <v>1</v>
      </c>
      <c r="P397" s="118">
        <v>2</v>
      </c>
      <c r="Q397" s="118"/>
      <c r="R397" s="118">
        <v>1</v>
      </c>
      <c r="S397" s="118"/>
      <c r="T397" s="118">
        <v>2</v>
      </c>
      <c r="U397" s="118"/>
      <c r="V397" s="118">
        <v>1</v>
      </c>
      <c r="W397" s="118"/>
      <c r="X397" s="118"/>
      <c r="Y397" s="118"/>
      <c r="Z397" s="118"/>
      <c r="AA397" s="118"/>
      <c r="AB397" s="118"/>
      <c r="AC397" s="118">
        <v>1</v>
      </c>
      <c r="AD397" s="118"/>
      <c r="AE397" s="118"/>
      <c r="AF397" s="118"/>
      <c r="AG397" s="118"/>
      <c r="AH397" s="118"/>
      <c r="AI397" s="118"/>
      <c r="AJ397" s="118">
        <v>1</v>
      </c>
      <c r="AK397" s="118"/>
      <c r="AL397" s="118">
        <v>1</v>
      </c>
      <c r="AM397" s="118">
        <v>1</v>
      </c>
      <c r="AN397" s="118"/>
      <c r="AO397" s="118"/>
      <c r="AP397" s="118"/>
      <c r="AR397" s="159"/>
    </row>
    <row r="398" spans="1:44" ht="12" customHeight="1" x14ac:dyDescent="0.2">
      <c r="A398" s="107" t="s">
        <v>1639</v>
      </c>
      <c r="B398" s="108" t="s">
        <v>1640</v>
      </c>
      <c r="C398" s="119">
        <f t="shared" si="26"/>
        <v>2</v>
      </c>
      <c r="D398" s="118">
        <v>2</v>
      </c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customHeight="1" x14ac:dyDescent="0.2">
      <c r="A399" s="107" t="s">
        <v>1641</v>
      </c>
      <c r="B399" s="108" t="s">
        <v>1642</v>
      </c>
      <c r="C399" s="119">
        <f t="shared" si="26"/>
        <v>5</v>
      </c>
      <c r="D399" s="118">
        <v>3</v>
      </c>
      <c r="E399" s="118">
        <v>2</v>
      </c>
      <c r="F399" s="118">
        <v>1</v>
      </c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customHeight="1" x14ac:dyDescent="0.2">
      <c r="A400" s="107" t="s">
        <v>1643</v>
      </c>
      <c r="B400" s="108" t="s">
        <v>1644</v>
      </c>
      <c r="C400" s="119">
        <f t="shared" si="26"/>
        <v>20</v>
      </c>
      <c r="D400" s="118">
        <v>16</v>
      </c>
      <c r="E400" s="118">
        <v>3</v>
      </c>
      <c r="F400" s="118">
        <v>2</v>
      </c>
      <c r="G400" s="118"/>
      <c r="H400" s="118"/>
      <c r="I400" s="118">
        <v>1</v>
      </c>
      <c r="J400" s="118"/>
      <c r="K400" s="118"/>
      <c r="L400" s="118"/>
      <c r="M400" s="118"/>
      <c r="N400" s="118"/>
      <c r="O400" s="118"/>
      <c r="P400" s="118">
        <v>1</v>
      </c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>
        <v>1</v>
      </c>
      <c r="AM400" s="118"/>
      <c r="AN400" s="118">
        <v>1</v>
      </c>
      <c r="AO400" s="118"/>
      <c r="AP400" s="118"/>
      <c r="AR400" s="159"/>
    </row>
    <row r="401" spans="1:44" ht="12" customHeight="1" x14ac:dyDescent="0.2">
      <c r="A401" s="107" t="s">
        <v>1645</v>
      </c>
      <c r="B401" s="108" t="s">
        <v>1646</v>
      </c>
      <c r="C401" s="119">
        <f t="shared" si="26"/>
        <v>1</v>
      </c>
      <c r="D401" s="118"/>
      <c r="E401" s="118">
        <v>1</v>
      </c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customHeight="1" x14ac:dyDescent="0.2">
      <c r="A402" s="107" t="s">
        <v>1647</v>
      </c>
      <c r="B402" s="108" t="s">
        <v>1648</v>
      </c>
      <c r="C402" s="119">
        <f t="shared" si="26"/>
        <v>32</v>
      </c>
      <c r="D402" s="118">
        <v>17</v>
      </c>
      <c r="E402" s="118">
        <v>4</v>
      </c>
      <c r="F402" s="118">
        <v>1</v>
      </c>
      <c r="G402" s="118"/>
      <c r="H402" s="118"/>
      <c r="I402" s="118">
        <v>11</v>
      </c>
      <c r="J402" s="118"/>
      <c r="K402" s="118"/>
      <c r="L402" s="118"/>
      <c r="M402" s="118"/>
      <c r="N402" s="118">
        <v>1</v>
      </c>
      <c r="O402" s="118"/>
      <c r="P402" s="118">
        <v>6</v>
      </c>
      <c r="Q402" s="118"/>
      <c r="R402" s="118">
        <v>2</v>
      </c>
      <c r="S402" s="118">
        <v>1</v>
      </c>
      <c r="T402" s="118">
        <v>6</v>
      </c>
      <c r="U402" s="118"/>
      <c r="V402" s="118"/>
      <c r="W402" s="118"/>
      <c r="X402" s="118"/>
      <c r="Y402" s="118"/>
      <c r="Z402" s="118">
        <v>2</v>
      </c>
      <c r="AA402" s="118">
        <v>1</v>
      </c>
      <c r="AB402" s="118"/>
      <c r="AC402" s="118">
        <v>2</v>
      </c>
      <c r="AD402" s="118"/>
      <c r="AE402" s="118"/>
      <c r="AF402" s="118"/>
      <c r="AG402" s="118"/>
      <c r="AH402" s="118">
        <v>1</v>
      </c>
      <c r="AI402" s="118"/>
      <c r="AJ402" s="118">
        <v>1</v>
      </c>
      <c r="AK402" s="118"/>
      <c r="AL402" s="118">
        <v>3</v>
      </c>
      <c r="AM402" s="118">
        <v>3</v>
      </c>
      <c r="AN402" s="118"/>
      <c r="AO402" s="118"/>
      <c r="AP402" s="118"/>
      <c r="AR402" s="159"/>
    </row>
    <row r="403" spans="1:44" ht="12" customHeight="1" x14ac:dyDescent="0.2">
      <c r="A403" s="107" t="s">
        <v>1649</v>
      </c>
      <c r="B403" s="108" t="s">
        <v>1650</v>
      </c>
      <c r="C403" s="119">
        <f t="shared" si="26"/>
        <v>56</v>
      </c>
      <c r="D403" s="118">
        <v>30</v>
      </c>
      <c r="E403" s="118">
        <v>16</v>
      </c>
      <c r="F403" s="118">
        <v>9</v>
      </c>
      <c r="G403" s="118">
        <v>1</v>
      </c>
      <c r="H403" s="118">
        <v>1</v>
      </c>
      <c r="I403" s="118">
        <v>10</v>
      </c>
      <c r="J403" s="118"/>
      <c r="K403" s="118"/>
      <c r="L403" s="118"/>
      <c r="M403" s="118"/>
      <c r="N403" s="118"/>
      <c r="O403" s="118"/>
      <c r="P403" s="118">
        <v>7</v>
      </c>
      <c r="Q403" s="118"/>
      <c r="R403" s="118"/>
      <c r="S403" s="118"/>
      <c r="T403" s="118">
        <v>7</v>
      </c>
      <c r="U403" s="118"/>
      <c r="V403" s="118"/>
      <c r="W403" s="118"/>
      <c r="X403" s="118"/>
      <c r="Y403" s="118"/>
      <c r="Z403" s="118">
        <v>2</v>
      </c>
      <c r="AA403" s="118"/>
      <c r="AB403" s="118"/>
      <c r="AC403" s="118">
        <v>3</v>
      </c>
      <c r="AD403" s="118"/>
      <c r="AE403" s="118"/>
      <c r="AF403" s="118">
        <v>2</v>
      </c>
      <c r="AG403" s="118"/>
      <c r="AH403" s="118"/>
      <c r="AI403" s="118"/>
      <c r="AJ403" s="118">
        <v>1</v>
      </c>
      <c r="AK403" s="118"/>
      <c r="AL403" s="118"/>
      <c r="AM403" s="118"/>
      <c r="AN403" s="118"/>
      <c r="AO403" s="118"/>
      <c r="AP403" s="118"/>
      <c r="AR403" s="159"/>
    </row>
    <row r="404" spans="1:44" ht="12" customHeight="1" x14ac:dyDescent="0.2">
      <c r="A404" s="107" t="s">
        <v>1651</v>
      </c>
      <c r="B404" s="108" t="s">
        <v>1652</v>
      </c>
      <c r="C404" s="119">
        <f t="shared" si="26"/>
        <v>2</v>
      </c>
      <c r="D404" s="118">
        <v>1</v>
      </c>
      <c r="E404" s="118"/>
      <c r="F404" s="118"/>
      <c r="G404" s="118"/>
      <c r="H404" s="118"/>
      <c r="I404" s="118">
        <v>1</v>
      </c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>
        <v>1</v>
      </c>
      <c r="AD404" s="118"/>
      <c r="AE404" s="118"/>
      <c r="AF404" s="118"/>
      <c r="AG404" s="118"/>
      <c r="AH404" s="118"/>
      <c r="AI404" s="118"/>
      <c r="AJ404" s="118">
        <v>1</v>
      </c>
      <c r="AK404" s="118"/>
      <c r="AL404" s="118"/>
      <c r="AM404" s="118"/>
      <c r="AN404" s="118"/>
      <c r="AO404" s="118"/>
      <c r="AP404" s="118"/>
      <c r="AR404" s="159"/>
    </row>
    <row r="405" spans="1:44" ht="12" customHeight="1" x14ac:dyDescent="0.2">
      <c r="A405" s="107" t="s">
        <v>1653</v>
      </c>
      <c r="B405" s="108" t="s">
        <v>1654</v>
      </c>
      <c r="C405" s="119">
        <f t="shared" si="26"/>
        <v>12</v>
      </c>
      <c r="D405" s="118">
        <v>3</v>
      </c>
      <c r="E405" s="118">
        <v>2</v>
      </c>
      <c r="F405" s="118"/>
      <c r="G405" s="118"/>
      <c r="H405" s="118">
        <v>1</v>
      </c>
      <c r="I405" s="118">
        <v>7</v>
      </c>
      <c r="J405" s="118"/>
      <c r="K405" s="118"/>
      <c r="L405" s="118"/>
      <c r="M405" s="118"/>
      <c r="N405" s="118"/>
      <c r="O405" s="118">
        <v>1</v>
      </c>
      <c r="P405" s="118">
        <v>5</v>
      </c>
      <c r="Q405" s="118"/>
      <c r="R405" s="118"/>
      <c r="S405" s="118"/>
      <c r="T405" s="118">
        <v>5</v>
      </c>
      <c r="U405" s="118"/>
      <c r="V405" s="118"/>
      <c r="W405" s="118"/>
      <c r="X405" s="118"/>
      <c r="Y405" s="118"/>
      <c r="Z405" s="118"/>
      <c r="AA405" s="118"/>
      <c r="AB405" s="118"/>
      <c r="AC405" s="118">
        <v>1</v>
      </c>
      <c r="AD405" s="118"/>
      <c r="AE405" s="118"/>
      <c r="AF405" s="118"/>
      <c r="AG405" s="118"/>
      <c r="AH405" s="118"/>
      <c r="AI405" s="118"/>
      <c r="AJ405" s="118"/>
      <c r="AK405" s="118"/>
      <c r="AL405" s="118">
        <v>1</v>
      </c>
      <c r="AM405" s="118">
        <v>1</v>
      </c>
      <c r="AN405" s="118"/>
      <c r="AO405" s="118"/>
      <c r="AP405" s="118"/>
      <c r="AR405" s="159"/>
    </row>
    <row r="406" spans="1:44" ht="12" customHeight="1" x14ac:dyDescent="0.2">
      <c r="A406" s="107" t="s">
        <v>1655</v>
      </c>
      <c r="B406" s="108" t="s">
        <v>1656</v>
      </c>
      <c r="C406" s="119">
        <f t="shared" si="26"/>
        <v>1</v>
      </c>
      <c r="D406" s="118">
        <v>1</v>
      </c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customHeight="1" x14ac:dyDescent="0.2">
      <c r="A407" s="107" t="s">
        <v>1657</v>
      </c>
      <c r="B407" s="108" t="s">
        <v>1658</v>
      </c>
      <c r="C407" s="119">
        <f t="shared" si="26"/>
        <v>27</v>
      </c>
      <c r="D407" s="118">
        <v>18</v>
      </c>
      <c r="E407" s="118">
        <v>5</v>
      </c>
      <c r="F407" s="118">
        <v>3</v>
      </c>
      <c r="G407" s="118"/>
      <c r="H407" s="118">
        <v>2</v>
      </c>
      <c r="I407" s="118">
        <v>4</v>
      </c>
      <c r="J407" s="118"/>
      <c r="K407" s="118"/>
      <c r="L407" s="118"/>
      <c r="M407" s="118"/>
      <c r="N407" s="118"/>
      <c r="O407" s="118"/>
      <c r="P407" s="118">
        <v>3</v>
      </c>
      <c r="Q407" s="118"/>
      <c r="R407" s="118">
        <v>1</v>
      </c>
      <c r="S407" s="118"/>
      <c r="T407" s="118">
        <v>3</v>
      </c>
      <c r="U407" s="118"/>
      <c r="V407" s="118"/>
      <c r="W407" s="118">
        <v>1</v>
      </c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>
        <v>1</v>
      </c>
      <c r="AM407" s="118">
        <v>1</v>
      </c>
      <c r="AN407" s="118"/>
      <c r="AO407" s="118"/>
      <c r="AP407" s="118"/>
      <c r="AR407" s="159"/>
    </row>
    <row r="408" spans="1:44" ht="12" customHeight="1" x14ac:dyDescent="0.2">
      <c r="A408" s="107" t="s">
        <v>1659</v>
      </c>
      <c r="B408" s="108" t="s">
        <v>1660</v>
      </c>
      <c r="C408" s="119">
        <f t="shared" si="26"/>
        <v>12</v>
      </c>
      <c r="D408" s="118">
        <v>6</v>
      </c>
      <c r="E408" s="118">
        <v>2</v>
      </c>
      <c r="F408" s="118">
        <v>1</v>
      </c>
      <c r="G408" s="118"/>
      <c r="H408" s="118"/>
      <c r="I408" s="118">
        <v>4</v>
      </c>
      <c r="J408" s="118">
        <v>1</v>
      </c>
      <c r="K408" s="118"/>
      <c r="L408" s="118"/>
      <c r="M408" s="118"/>
      <c r="N408" s="118"/>
      <c r="O408" s="118"/>
      <c r="P408" s="118">
        <v>2</v>
      </c>
      <c r="Q408" s="118"/>
      <c r="R408" s="118">
        <v>2</v>
      </c>
      <c r="S408" s="118"/>
      <c r="T408" s="118">
        <v>2</v>
      </c>
      <c r="U408" s="118"/>
      <c r="V408" s="118"/>
      <c r="W408" s="118"/>
      <c r="X408" s="118"/>
      <c r="Y408" s="118"/>
      <c r="Z408" s="118">
        <v>1</v>
      </c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>
        <v>2</v>
      </c>
      <c r="AM408" s="118">
        <v>2</v>
      </c>
      <c r="AN408" s="118"/>
      <c r="AO408" s="118"/>
      <c r="AP408" s="118"/>
      <c r="AR408" s="159"/>
    </row>
    <row r="409" spans="1:44" ht="12" customHeight="1" x14ac:dyDescent="0.2">
      <c r="A409" s="107" t="s">
        <v>1661</v>
      </c>
      <c r="B409" s="108" t="s">
        <v>1662</v>
      </c>
      <c r="C409" s="119">
        <f t="shared" si="26"/>
        <v>0</v>
      </c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customHeight="1" x14ac:dyDescent="0.2">
      <c r="A410" s="107" t="s">
        <v>1663</v>
      </c>
      <c r="B410" s="108" t="s">
        <v>1664</v>
      </c>
      <c r="C410" s="119">
        <f t="shared" si="26"/>
        <v>12</v>
      </c>
      <c r="D410" s="118">
        <v>5</v>
      </c>
      <c r="E410" s="118"/>
      <c r="F410" s="118"/>
      <c r="G410" s="118"/>
      <c r="H410" s="118"/>
      <c r="I410" s="118">
        <v>7</v>
      </c>
      <c r="J410" s="118"/>
      <c r="K410" s="118">
        <v>1</v>
      </c>
      <c r="L410" s="118"/>
      <c r="M410" s="118"/>
      <c r="N410" s="118"/>
      <c r="O410" s="118">
        <v>1</v>
      </c>
      <c r="P410" s="118">
        <v>4</v>
      </c>
      <c r="Q410" s="118"/>
      <c r="R410" s="118">
        <v>1</v>
      </c>
      <c r="S410" s="118">
        <v>1</v>
      </c>
      <c r="T410" s="118">
        <v>5</v>
      </c>
      <c r="U410" s="118"/>
      <c r="V410" s="118"/>
      <c r="W410" s="118"/>
      <c r="X410" s="118"/>
      <c r="Y410" s="118"/>
      <c r="Z410" s="118">
        <v>1</v>
      </c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>
        <v>2</v>
      </c>
      <c r="AM410" s="118">
        <v>2</v>
      </c>
      <c r="AN410" s="118"/>
      <c r="AO410" s="118"/>
      <c r="AP410" s="118"/>
      <c r="AR410" s="159"/>
    </row>
    <row r="411" spans="1:44" ht="12" customHeight="1" x14ac:dyDescent="0.2">
      <c r="A411" s="107" t="s">
        <v>1665</v>
      </c>
      <c r="B411" s="108" t="s">
        <v>1666</v>
      </c>
      <c r="C411" s="119">
        <f t="shared" si="26"/>
        <v>34</v>
      </c>
      <c r="D411" s="118">
        <v>20</v>
      </c>
      <c r="E411" s="118">
        <v>4</v>
      </c>
      <c r="F411" s="118">
        <v>2</v>
      </c>
      <c r="G411" s="118"/>
      <c r="H411" s="118"/>
      <c r="I411" s="118">
        <v>10</v>
      </c>
      <c r="J411" s="118"/>
      <c r="K411" s="118"/>
      <c r="L411" s="118"/>
      <c r="M411" s="118"/>
      <c r="N411" s="118">
        <v>1</v>
      </c>
      <c r="O411" s="118"/>
      <c r="P411" s="118">
        <v>4</v>
      </c>
      <c r="Q411" s="118"/>
      <c r="R411" s="118">
        <v>3</v>
      </c>
      <c r="S411" s="118">
        <v>1</v>
      </c>
      <c r="T411" s="118">
        <v>6</v>
      </c>
      <c r="U411" s="118"/>
      <c r="V411" s="118"/>
      <c r="W411" s="118"/>
      <c r="X411" s="118"/>
      <c r="Y411" s="118"/>
      <c r="Z411" s="118">
        <v>2</v>
      </c>
      <c r="AA411" s="118"/>
      <c r="AB411" s="118"/>
      <c r="AC411" s="118">
        <v>2</v>
      </c>
      <c r="AD411" s="118"/>
      <c r="AE411" s="118"/>
      <c r="AF411" s="118">
        <v>1</v>
      </c>
      <c r="AG411" s="118"/>
      <c r="AH411" s="118"/>
      <c r="AI411" s="118"/>
      <c r="AJ411" s="118"/>
      <c r="AK411" s="118"/>
      <c r="AL411" s="118">
        <v>2</v>
      </c>
      <c r="AM411" s="118">
        <v>2</v>
      </c>
      <c r="AN411" s="118"/>
      <c r="AO411" s="118"/>
      <c r="AP411" s="118"/>
      <c r="AR411" s="159"/>
    </row>
    <row r="412" spans="1:44" ht="12" customHeight="1" x14ac:dyDescent="0.2">
      <c r="A412" s="107" t="s">
        <v>1667</v>
      </c>
      <c r="B412" s="108" t="s">
        <v>1668</v>
      </c>
      <c r="C412" s="119">
        <f t="shared" si="26"/>
        <v>34</v>
      </c>
      <c r="D412" s="118">
        <v>16</v>
      </c>
      <c r="E412" s="118">
        <v>10</v>
      </c>
      <c r="F412" s="118">
        <v>5</v>
      </c>
      <c r="G412" s="118"/>
      <c r="H412" s="118"/>
      <c r="I412" s="118">
        <v>8</v>
      </c>
      <c r="J412" s="118"/>
      <c r="K412" s="118"/>
      <c r="L412" s="118"/>
      <c r="M412" s="118"/>
      <c r="N412" s="118">
        <v>1</v>
      </c>
      <c r="O412" s="118"/>
      <c r="P412" s="118">
        <v>2</v>
      </c>
      <c r="Q412" s="118"/>
      <c r="R412" s="118">
        <v>3</v>
      </c>
      <c r="S412" s="118"/>
      <c r="T412" s="118">
        <v>3</v>
      </c>
      <c r="U412" s="118"/>
      <c r="V412" s="118"/>
      <c r="W412" s="118"/>
      <c r="X412" s="118"/>
      <c r="Y412" s="118"/>
      <c r="Z412" s="118">
        <v>2</v>
      </c>
      <c r="AA412" s="118"/>
      <c r="AB412" s="118"/>
      <c r="AC412" s="118">
        <v>2</v>
      </c>
      <c r="AD412" s="118"/>
      <c r="AE412" s="118"/>
      <c r="AF412" s="118">
        <v>1</v>
      </c>
      <c r="AG412" s="118"/>
      <c r="AH412" s="118"/>
      <c r="AI412" s="118"/>
      <c r="AJ412" s="118">
        <v>1</v>
      </c>
      <c r="AK412" s="118"/>
      <c r="AL412" s="118">
        <v>2</v>
      </c>
      <c r="AM412" s="118">
        <v>1</v>
      </c>
      <c r="AN412" s="118"/>
      <c r="AO412" s="118"/>
      <c r="AP412" s="118">
        <v>1</v>
      </c>
      <c r="AR412" s="159"/>
    </row>
    <row r="413" spans="1:44" ht="12" customHeight="1" x14ac:dyDescent="0.2">
      <c r="A413" s="107" t="s">
        <v>1669</v>
      </c>
      <c r="B413" s="108" t="s">
        <v>1670</v>
      </c>
      <c r="C413" s="119">
        <f t="shared" si="26"/>
        <v>8</v>
      </c>
      <c r="D413" s="118">
        <v>6</v>
      </c>
      <c r="E413" s="118"/>
      <c r="F413" s="118"/>
      <c r="G413" s="118"/>
      <c r="H413" s="118"/>
      <c r="I413" s="118">
        <v>2</v>
      </c>
      <c r="J413" s="118"/>
      <c r="K413" s="118"/>
      <c r="L413" s="118"/>
      <c r="M413" s="118"/>
      <c r="N413" s="118"/>
      <c r="O413" s="118"/>
      <c r="P413" s="118"/>
      <c r="Q413" s="118"/>
      <c r="R413" s="118">
        <v>1</v>
      </c>
      <c r="S413" s="118"/>
      <c r="T413" s="118">
        <v>1</v>
      </c>
      <c r="U413" s="118"/>
      <c r="V413" s="118"/>
      <c r="W413" s="118"/>
      <c r="X413" s="118"/>
      <c r="Y413" s="118"/>
      <c r="Z413" s="118">
        <v>1</v>
      </c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>
        <v>1</v>
      </c>
      <c r="AM413" s="118">
        <v>1</v>
      </c>
      <c r="AN413" s="118"/>
      <c r="AO413" s="118"/>
      <c r="AP413" s="118"/>
      <c r="AR413" s="159"/>
    </row>
    <row r="414" spans="1:44" ht="12" customHeight="1" x14ac:dyDescent="0.2">
      <c r="A414" s="107" t="s">
        <v>104</v>
      </c>
      <c r="B414" s="108" t="s">
        <v>1078</v>
      </c>
      <c r="C414" s="119">
        <f t="shared" si="26"/>
        <v>76</v>
      </c>
      <c r="D414" s="118">
        <v>39</v>
      </c>
      <c r="E414" s="118">
        <v>9</v>
      </c>
      <c r="F414" s="118">
        <v>2</v>
      </c>
      <c r="G414" s="118"/>
      <c r="H414" s="118">
        <v>1</v>
      </c>
      <c r="I414" s="118">
        <v>28</v>
      </c>
      <c r="J414" s="118">
        <v>1</v>
      </c>
      <c r="K414" s="118"/>
      <c r="L414" s="118"/>
      <c r="M414" s="118"/>
      <c r="N414" s="118">
        <v>1</v>
      </c>
      <c r="O414" s="118">
        <v>1</v>
      </c>
      <c r="P414" s="118">
        <v>16</v>
      </c>
      <c r="Q414" s="118"/>
      <c r="R414" s="118">
        <v>3</v>
      </c>
      <c r="S414" s="118">
        <v>2</v>
      </c>
      <c r="T414" s="118">
        <v>18</v>
      </c>
      <c r="U414" s="118">
        <v>4</v>
      </c>
      <c r="V414" s="118"/>
      <c r="W414" s="118">
        <v>2</v>
      </c>
      <c r="X414" s="118"/>
      <c r="Y414" s="118"/>
      <c r="Z414" s="118">
        <v>3</v>
      </c>
      <c r="AA414" s="118"/>
      <c r="AB414" s="118">
        <v>2</v>
      </c>
      <c r="AC414" s="118">
        <v>4</v>
      </c>
      <c r="AD414" s="118"/>
      <c r="AE414" s="118"/>
      <c r="AF414" s="118"/>
      <c r="AG414" s="118"/>
      <c r="AH414" s="118">
        <v>1</v>
      </c>
      <c r="AI414" s="118"/>
      <c r="AJ414" s="118">
        <v>1</v>
      </c>
      <c r="AK414" s="118"/>
      <c r="AL414" s="118">
        <v>6</v>
      </c>
      <c r="AM414" s="118">
        <v>5</v>
      </c>
      <c r="AN414" s="118">
        <v>1</v>
      </c>
      <c r="AO414" s="118"/>
      <c r="AP414" s="118"/>
      <c r="AR414" s="159"/>
    </row>
    <row r="415" spans="1:44" ht="12" customHeight="1" x14ac:dyDescent="0.2">
      <c r="A415" s="107" t="s">
        <v>104</v>
      </c>
      <c r="B415" s="108" t="s">
        <v>1079</v>
      </c>
      <c r="C415" s="119">
        <f t="shared" si="26"/>
        <v>588</v>
      </c>
      <c r="D415" s="120">
        <f t="shared" ref="D415:AP415" si="27">SUM(D385:D414)</f>
        <v>333</v>
      </c>
      <c r="E415" s="120">
        <f t="shared" si="27"/>
        <v>103</v>
      </c>
      <c r="F415" s="120">
        <f t="shared" si="27"/>
        <v>41</v>
      </c>
      <c r="G415" s="120">
        <f t="shared" si="27"/>
        <v>2</v>
      </c>
      <c r="H415" s="120">
        <f t="shared" si="27"/>
        <v>6</v>
      </c>
      <c r="I415" s="120">
        <f t="shared" si="27"/>
        <v>152</v>
      </c>
      <c r="J415" s="120">
        <f t="shared" si="27"/>
        <v>4</v>
      </c>
      <c r="K415" s="120">
        <f t="shared" si="27"/>
        <v>2</v>
      </c>
      <c r="L415" s="120">
        <f t="shared" si="27"/>
        <v>0</v>
      </c>
      <c r="M415" s="120">
        <f t="shared" si="27"/>
        <v>0</v>
      </c>
      <c r="N415" s="120">
        <f t="shared" si="27"/>
        <v>5</v>
      </c>
      <c r="O415" s="120">
        <f t="shared" si="27"/>
        <v>4</v>
      </c>
      <c r="P415" s="120">
        <f t="shared" si="27"/>
        <v>74</v>
      </c>
      <c r="Q415" s="120">
        <f t="shared" si="27"/>
        <v>0</v>
      </c>
      <c r="R415" s="120">
        <f t="shared" si="27"/>
        <v>35</v>
      </c>
      <c r="S415" s="120">
        <f t="shared" si="27"/>
        <v>9</v>
      </c>
      <c r="T415" s="120">
        <f t="shared" si="27"/>
        <v>81</v>
      </c>
      <c r="U415" s="120">
        <f t="shared" si="27"/>
        <v>4</v>
      </c>
      <c r="V415" s="120">
        <f t="shared" si="27"/>
        <v>1</v>
      </c>
      <c r="W415" s="120">
        <f t="shared" si="27"/>
        <v>4</v>
      </c>
      <c r="X415" s="120">
        <f t="shared" si="27"/>
        <v>1</v>
      </c>
      <c r="Y415" s="120">
        <f t="shared" si="27"/>
        <v>0</v>
      </c>
      <c r="Z415" s="120">
        <f t="shared" si="27"/>
        <v>21</v>
      </c>
      <c r="AA415" s="120">
        <f t="shared" si="27"/>
        <v>1</v>
      </c>
      <c r="AB415" s="120">
        <f t="shared" si="27"/>
        <v>2</v>
      </c>
      <c r="AC415" s="120">
        <f t="shared" si="27"/>
        <v>26</v>
      </c>
      <c r="AD415" s="120">
        <f t="shared" si="27"/>
        <v>1</v>
      </c>
      <c r="AE415" s="120">
        <f t="shared" si="27"/>
        <v>0</v>
      </c>
      <c r="AF415" s="120">
        <f t="shared" si="27"/>
        <v>5</v>
      </c>
      <c r="AG415" s="120">
        <f t="shared" si="27"/>
        <v>0</v>
      </c>
      <c r="AH415" s="120">
        <f t="shared" si="27"/>
        <v>2</v>
      </c>
      <c r="AI415" s="120">
        <f t="shared" si="27"/>
        <v>0</v>
      </c>
      <c r="AJ415" s="120">
        <f t="shared" si="27"/>
        <v>11</v>
      </c>
      <c r="AK415" s="120">
        <f t="shared" si="27"/>
        <v>0</v>
      </c>
      <c r="AL415" s="120">
        <f t="shared" si="27"/>
        <v>44</v>
      </c>
      <c r="AM415" s="120">
        <f t="shared" si="27"/>
        <v>33</v>
      </c>
      <c r="AN415" s="120">
        <f t="shared" si="27"/>
        <v>5</v>
      </c>
      <c r="AO415" s="120">
        <f t="shared" si="27"/>
        <v>0</v>
      </c>
      <c r="AP415" s="120">
        <f t="shared" si="27"/>
        <v>5</v>
      </c>
      <c r="AR415" s="159"/>
    </row>
    <row r="416" spans="1:44" ht="12" customHeight="1" x14ac:dyDescent="0.2">
      <c r="A416" s="116" t="s">
        <v>104</v>
      </c>
      <c r="B416" s="117" t="s">
        <v>1671</v>
      </c>
      <c r="C416" s="119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>
        <v>1</v>
      </c>
    </row>
    <row r="417" spans="1:44" ht="12" customHeight="1" x14ac:dyDescent="0.2">
      <c r="A417" s="107" t="s">
        <v>1672</v>
      </c>
      <c r="B417" s="108" t="s">
        <v>1673</v>
      </c>
      <c r="C417" s="119">
        <f t="shared" ref="C417:C428" si="28">D417+E417+I417</f>
        <v>84</v>
      </c>
      <c r="D417" s="118">
        <v>41</v>
      </c>
      <c r="E417" s="118">
        <v>16</v>
      </c>
      <c r="F417" s="118">
        <v>5</v>
      </c>
      <c r="G417" s="118"/>
      <c r="H417" s="118"/>
      <c r="I417" s="118">
        <v>27</v>
      </c>
      <c r="J417" s="118">
        <v>1</v>
      </c>
      <c r="K417" s="118"/>
      <c r="L417" s="118"/>
      <c r="M417" s="118"/>
      <c r="N417" s="118"/>
      <c r="O417" s="118"/>
      <c r="P417" s="118">
        <v>7</v>
      </c>
      <c r="Q417" s="118"/>
      <c r="R417" s="118">
        <v>12</v>
      </c>
      <c r="S417" s="118">
        <v>2</v>
      </c>
      <c r="T417" s="118">
        <v>7</v>
      </c>
      <c r="U417" s="118"/>
      <c r="V417" s="118"/>
      <c r="W417" s="118"/>
      <c r="X417" s="118"/>
      <c r="Y417" s="118"/>
      <c r="Z417" s="118">
        <v>1</v>
      </c>
      <c r="AA417" s="118"/>
      <c r="AB417" s="118"/>
      <c r="AC417" s="118">
        <v>5</v>
      </c>
      <c r="AD417" s="118">
        <v>1</v>
      </c>
      <c r="AE417" s="118"/>
      <c r="AF417" s="118">
        <v>1</v>
      </c>
      <c r="AG417" s="118"/>
      <c r="AH417" s="118"/>
      <c r="AI417" s="118"/>
      <c r="AJ417" s="118">
        <v>1</v>
      </c>
      <c r="AK417" s="118">
        <v>1</v>
      </c>
      <c r="AL417" s="118">
        <v>15</v>
      </c>
      <c r="AM417" s="118"/>
      <c r="AN417" s="118">
        <v>5</v>
      </c>
      <c r="AO417" s="118"/>
      <c r="AP417" s="118">
        <v>10</v>
      </c>
      <c r="AR417" s="159"/>
    </row>
    <row r="418" spans="1:44" ht="12" customHeight="1" x14ac:dyDescent="0.2">
      <c r="A418" s="107" t="s">
        <v>1674</v>
      </c>
      <c r="B418" s="108" t="s">
        <v>1675</v>
      </c>
      <c r="C418" s="119">
        <f t="shared" si="28"/>
        <v>90</v>
      </c>
      <c r="D418" s="118">
        <v>51</v>
      </c>
      <c r="E418" s="118">
        <v>4</v>
      </c>
      <c r="F418" s="118">
        <v>1</v>
      </c>
      <c r="G418" s="118"/>
      <c r="H418" s="118">
        <v>1</v>
      </c>
      <c r="I418" s="118">
        <v>35</v>
      </c>
      <c r="J418" s="118">
        <v>3</v>
      </c>
      <c r="K418" s="118"/>
      <c r="L418" s="118"/>
      <c r="M418" s="118"/>
      <c r="N418" s="118"/>
      <c r="O418" s="118"/>
      <c r="P418" s="118">
        <v>13</v>
      </c>
      <c r="Q418" s="118"/>
      <c r="R418" s="118">
        <v>9</v>
      </c>
      <c r="S418" s="118">
        <v>1</v>
      </c>
      <c r="T418" s="118">
        <v>16</v>
      </c>
      <c r="U418" s="118"/>
      <c r="V418" s="118"/>
      <c r="W418" s="118"/>
      <c r="X418" s="118"/>
      <c r="Y418" s="118"/>
      <c r="Z418" s="118">
        <v>1</v>
      </c>
      <c r="AA418" s="118"/>
      <c r="AB418" s="118"/>
      <c r="AC418" s="118">
        <v>5</v>
      </c>
      <c r="AD418" s="118">
        <v>3</v>
      </c>
      <c r="AE418" s="118"/>
      <c r="AF418" s="118">
        <v>1</v>
      </c>
      <c r="AG418" s="118"/>
      <c r="AH418" s="118"/>
      <c r="AI418" s="118"/>
      <c r="AJ418" s="118">
        <v>1</v>
      </c>
      <c r="AK418" s="118"/>
      <c r="AL418" s="118">
        <v>9</v>
      </c>
      <c r="AM418" s="118">
        <v>1</v>
      </c>
      <c r="AN418" s="118">
        <v>4</v>
      </c>
      <c r="AO418" s="118"/>
      <c r="AP418" s="118">
        <v>4</v>
      </c>
      <c r="AR418" s="159"/>
    </row>
    <row r="419" spans="1:44" ht="12" customHeight="1" x14ac:dyDescent="0.2">
      <c r="A419" s="107" t="s">
        <v>1676</v>
      </c>
      <c r="B419" s="108" t="s">
        <v>1677</v>
      </c>
      <c r="C419" s="119">
        <f t="shared" si="28"/>
        <v>75</v>
      </c>
      <c r="D419" s="118">
        <v>47</v>
      </c>
      <c r="E419" s="118">
        <v>13</v>
      </c>
      <c r="F419" s="118">
        <v>6</v>
      </c>
      <c r="G419" s="118"/>
      <c r="H419" s="118"/>
      <c r="I419" s="118">
        <v>15</v>
      </c>
      <c r="J419" s="118">
        <v>2</v>
      </c>
      <c r="K419" s="118"/>
      <c r="L419" s="118"/>
      <c r="M419" s="118"/>
      <c r="N419" s="118"/>
      <c r="O419" s="118"/>
      <c r="P419" s="118">
        <v>5</v>
      </c>
      <c r="Q419" s="118"/>
      <c r="R419" s="118">
        <v>5</v>
      </c>
      <c r="S419" s="118">
        <v>2</v>
      </c>
      <c r="T419" s="118">
        <v>5</v>
      </c>
      <c r="U419" s="118"/>
      <c r="V419" s="118"/>
      <c r="W419" s="118"/>
      <c r="X419" s="118"/>
      <c r="Y419" s="118"/>
      <c r="Z419" s="118">
        <v>1</v>
      </c>
      <c r="AA419" s="118"/>
      <c r="AB419" s="118"/>
      <c r="AC419" s="118">
        <v>2</v>
      </c>
      <c r="AD419" s="118"/>
      <c r="AE419" s="118"/>
      <c r="AF419" s="118">
        <v>2</v>
      </c>
      <c r="AG419" s="118"/>
      <c r="AH419" s="118"/>
      <c r="AI419" s="118"/>
      <c r="AJ419" s="118"/>
      <c r="AK419" s="118"/>
      <c r="AL419" s="118">
        <v>8</v>
      </c>
      <c r="AM419" s="118"/>
      <c r="AN419" s="118">
        <v>5</v>
      </c>
      <c r="AO419" s="118"/>
      <c r="AP419" s="118">
        <v>3</v>
      </c>
      <c r="AR419" s="159"/>
    </row>
    <row r="420" spans="1:44" ht="12" customHeight="1" x14ac:dyDescent="0.2">
      <c r="A420" s="107" t="s">
        <v>1678</v>
      </c>
      <c r="B420" s="108" t="s">
        <v>1679</v>
      </c>
      <c r="C420" s="119">
        <f t="shared" si="28"/>
        <v>110</v>
      </c>
      <c r="D420" s="118">
        <v>69</v>
      </c>
      <c r="E420" s="118">
        <v>12</v>
      </c>
      <c r="F420" s="118">
        <v>4</v>
      </c>
      <c r="G420" s="118">
        <v>1</v>
      </c>
      <c r="H420" s="118">
        <v>1</v>
      </c>
      <c r="I420" s="118">
        <v>29</v>
      </c>
      <c r="J420" s="118">
        <v>2</v>
      </c>
      <c r="K420" s="118"/>
      <c r="L420" s="118"/>
      <c r="M420" s="118"/>
      <c r="N420" s="118"/>
      <c r="O420" s="118"/>
      <c r="P420" s="118">
        <v>12</v>
      </c>
      <c r="Q420" s="118"/>
      <c r="R420" s="118">
        <v>7</v>
      </c>
      <c r="S420" s="118">
        <v>2</v>
      </c>
      <c r="T420" s="118">
        <v>15</v>
      </c>
      <c r="U420" s="118">
        <v>1</v>
      </c>
      <c r="V420" s="118"/>
      <c r="W420" s="118">
        <v>2</v>
      </c>
      <c r="X420" s="118"/>
      <c r="Y420" s="118"/>
      <c r="Z420" s="118">
        <v>3</v>
      </c>
      <c r="AA420" s="118"/>
      <c r="AB420" s="118"/>
      <c r="AC420" s="118">
        <v>1</v>
      </c>
      <c r="AD420" s="118">
        <v>1</v>
      </c>
      <c r="AE420" s="118"/>
      <c r="AF420" s="118"/>
      <c r="AG420" s="118"/>
      <c r="AH420" s="118"/>
      <c r="AI420" s="118"/>
      <c r="AJ420" s="118"/>
      <c r="AK420" s="118"/>
      <c r="AL420" s="118">
        <v>11</v>
      </c>
      <c r="AM420" s="118"/>
      <c r="AN420" s="118">
        <v>2</v>
      </c>
      <c r="AO420" s="118"/>
      <c r="AP420" s="118">
        <v>9</v>
      </c>
      <c r="AR420" s="159"/>
    </row>
    <row r="421" spans="1:44" ht="12" customHeight="1" x14ac:dyDescent="0.2">
      <c r="A421" s="107" t="s">
        <v>1680</v>
      </c>
      <c r="B421" s="108" t="s">
        <v>1681</v>
      </c>
      <c r="C421" s="119">
        <f t="shared" si="28"/>
        <v>62</v>
      </c>
      <c r="D421" s="118">
        <v>33</v>
      </c>
      <c r="E421" s="118">
        <v>12</v>
      </c>
      <c r="F421" s="118">
        <v>3</v>
      </c>
      <c r="G421" s="118"/>
      <c r="H421" s="118"/>
      <c r="I421" s="118">
        <v>17</v>
      </c>
      <c r="J421" s="118"/>
      <c r="K421" s="118"/>
      <c r="L421" s="118"/>
      <c r="M421" s="118"/>
      <c r="N421" s="118"/>
      <c r="O421" s="118"/>
      <c r="P421" s="118">
        <v>3</v>
      </c>
      <c r="Q421" s="118"/>
      <c r="R421" s="118">
        <v>8</v>
      </c>
      <c r="S421" s="118"/>
      <c r="T421" s="118">
        <v>5</v>
      </c>
      <c r="U421" s="118"/>
      <c r="V421" s="118"/>
      <c r="W421" s="118"/>
      <c r="X421" s="118"/>
      <c r="Y421" s="118"/>
      <c r="Z421" s="118"/>
      <c r="AA421" s="118"/>
      <c r="AB421" s="118"/>
      <c r="AC421" s="118">
        <v>3</v>
      </c>
      <c r="AD421" s="118"/>
      <c r="AE421" s="118"/>
      <c r="AF421" s="118">
        <v>1</v>
      </c>
      <c r="AG421" s="118"/>
      <c r="AH421" s="118"/>
      <c r="AI421" s="118"/>
      <c r="AJ421" s="118">
        <v>2</v>
      </c>
      <c r="AK421" s="118"/>
      <c r="AL421" s="118">
        <v>9</v>
      </c>
      <c r="AM421" s="118">
        <v>1</v>
      </c>
      <c r="AN421" s="118">
        <v>3</v>
      </c>
      <c r="AO421" s="118"/>
      <c r="AP421" s="118">
        <v>3</v>
      </c>
      <c r="AR421" s="159"/>
    </row>
    <row r="422" spans="1:44" ht="12" customHeight="1" x14ac:dyDescent="0.2">
      <c r="A422" s="107" t="s">
        <v>1682</v>
      </c>
      <c r="B422" s="108" t="s">
        <v>1683</v>
      </c>
      <c r="C422" s="119">
        <f t="shared" si="28"/>
        <v>9</v>
      </c>
      <c r="D422" s="118">
        <v>3</v>
      </c>
      <c r="E422" s="118">
        <v>1</v>
      </c>
      <c r="F422" s="118"/>
      <c r="G422" s="118">
        <v>1</v>
      </c>
      <c r="H422" s="118"/>
      <c r="I422" s="118">
        <v>5</v>
      </c>
      <c r="J422" s="118"/>
      <c r="K422" s="118">
        <v>3</v>
      </c>
      <c r="L422" s="118"/>
      <c r="M422" s="118"/>
      <c r="N422" s="118"/>
      <c r="O422" s="118"/>
      <c r="P422" s="118">
        <v>1</v>
      </c>
      <c r="Q422" s="118"/>
      <c r="R422" s="118">
        <v>2</v>
      </c>
      <c r="S422" s="118"/>
      <c r="T422" s="118">
        <v>1</v>
      </c>
      <c r="U422" s="118"/>
      <c r="V422" s="118"/>
      <c r="W422" s="118"/>
      <c r="X422" s="118"/>
      <c r="Y422" s="118"/>
      <c r="Z422" s="118"/>
      <c r="AA422" s="118"/>
      <c r="AB422" s="118"/>
      <c r="AC422" s="118">
        <v>2</v>
      </c>
      <c r="AD422" s="118"/>
      <c r="AE422" s="118">
        <v>2</v>
      </c>
      <c r="AF422" s="118"/>
      <c r="AG422" s="118"/>
      <c r="AH422" s="118"/>
      <c r="AI422" s="118"/>
      <c r="AJ422" s="118"/>
      <c r="AK422" s="118"/>
      <c r="AL422" s="118">
        <v>2</v>
      </c>
      <c r="AM422" s="118"/>
      <c r="AN422" s="118">
        <v>1</v>
      </c>
      <c r="AO422" s="118"/>
      <c r="AP422" s="118">
        <v>1</v>
      </c>
      <c r="AR422" s="159"/>
    </row>
    <row r="423" spans="1:44" ht="12" customHeight="1" x14ac:dyDescent="0.2">
      <c r="A423" s="107" t="s">
        <v>1684</v>
      </c>
      <c r="B423" s="108" t="s">
        <v>1685</v>
      </c>
      <c r="C423" s="119">
        <f t="shared" si="28"/>
        <v>22</v>
      </c>
      <c r="D423" s="118">
        <v>16</v>
      </c>
      <c r="E423" s="118">
        <v>2</v>
      </c>
      <c r="F423" s="118"/>
      <c r="G423" s="118"/>
      <c r="H423" s="118"/>
      <c r="I423" s="118">
        <v>4</v>
      </c>
      <c r="J423" s="118"/>
      <c r="K423" s="118"/>
      <c r="L423" s="118"/>
      <c r="M423" s="118"/>
      <c r="N423" s="118"/>
      <c r="O423" s="118"/>
      <c r="P423" s="118">
        <v>1</v>
      </c>
      <c r="Q423" s="118"/>
      <c r="R423" s="118">
        <v>2</v>
      </c>
      <c r="S423" s="118">
        <v>1</v>
      </c>
      <c r="T423" s="118">
        <v>1</v>
      </c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>
        <v>3</v>
      </c>
      <c r="AM423" s="118"/>
      <c r="AN423" s="118">
        <v>1</v>
      </c>
      <c r="AO423" s="118"/>
      <c r="AP423" s="118">
        <v>2</v>
      </c>
      <c r="AR423" s="159"/>
    </row>
    <row r="424" spans="1:44" ht="12" customHeight="1" x14ac:dyDescent="0.2">
      <c r="A424" s="107" t="s">
        <v>1686</v>
      </c>
      <c r="B424" s="108" t="s">
        <v>1687</v>
      </c>
      <c r="C424" s="119">
        <f t="shared" si="28"/>
        <v>116</v>
      </c>
      <c r="D424" s="118">
        <v>73</v>
      </c>
      <c r="E424" s="118">
        <v>16</v>
      </c>
      <c r="F424" s="118">
        <v>3</v>
      </c>
      <c r="G424" s="118">
        <v>2</v>
      </c>
      <c r="H424" s="118"/>
      <c r="I424" s="118">
        <v>27</v>
      </c>
      <c r="J424" s="118">
        <v>2</v>
      </c>
      <c r="K424" s="118"/>
      <c r="L424" s="118"/>
      <c r="M424" s="118"/>
      <c r="N424" s="118"/>
      <c r="O424" s="118"/>
      <c r="P424" s="118">
        <v>7</v>
      </c>
      <c r="Q424" s="118"/>
      <c r="R424" s="118">
        <v>10</v>
      </c>
      <c r="S424" s="118"/>
      <c r="T424" s="118">
        <v>12</v>
      </c>
      <c r="U424" s="118"/>
      <c r="V424" s="118"/>
      <c r="W424" s="118"/>
      <c r="X424" s="118"/>
      <c r="Y424" s="118"/>
      <c r="Z424" s="118">
        <v>1</v>
      </c>
      <c r="AA424" s="118"/>
      <c r="AB424" s="118"/>
      <c r="AC424" s="118">
        <v>1</v>
      </c>
      <c r="AD424" s="118"/>
      <c r="AE424" s="118"/>
      <c r="AF424" s="118">
        <v>1</v>
      </c>
      <c r="AG424" s="118"/>
      <c r="AH424" s="118"/>
      <c r="AI424" s="118"/>
      <c r="AJ424" s="118"/>
      <c r="AK424" s="118"/>
      <c r="AL424" s="118">
        <v>12</v>
      </c>
      <c r="AM424" s="118"/>
      <c r="AN424" s="118">
        <v>2</v>
      </c>
      <c r="AO424" s="118"/>
      <c r="AP424" s="118">
        <v>8</v>
      </c>
      <c r="AR424" s="159"/>
    </row>
    <row r="425" spans="1:44" ht="12" customHeight="1" x14ac:dyDescent="0.2">
      <c r="A425" s="107" t="s">
        <v>1688</v>
      </c>
      <c r="B425" s="108" t="s">
        <v>1689</v>
      </c>
      <c r="C425" s="119">
        <f t="shared" si="28"/>
        <v>76</v>
      </c>
      <c r="D425" s="118">
        <v>39</v>
      </c>
      <c r="E425" s="118">
        <v>12</v>
      </c>
      <c r="F425" s="118"/>
      <c r="G425" s="118">
        <v>1</v>
      </c>
      <c r="H425" s="118"/>
      <c r="I425" s="118">
        <v>25</v>
      </c>
      <c r="J425" s="118">
        <v>2</v>
      </c>
      <c r="K425" s="118">
        <v>2</v>
      </c>
      <c r="L425" s="118"/>
      <c r="M425" s="118"/>
      <c r="N425" s="118"/>
      <c r="O425" s="118"/>
      <c r="P425" s="118">
        <v>12</v>
      </c>
      <c r="Q425" s="118"/>
      <c r="R425" s="118">
        <v>8</v>
      </c>
      <c r="S425" s="118"/>
      <c r="T425" s="118">
        <v>14</v>
      </c>
      <c r="U425" s="118"/>
      <c r="V425" s="118"/>
      <c r="W425" s="118"/>
      <c r="X425" s="118"/>
      <c r="Y425" s="118"/>
      <c r="Z425" s="118">
        <v>3</v>
      </c>
      <c r="AA425" s="118"/>
      <c r="AB425" s="118"/>
      <c r="AC425" s="118">
        <v>3</v>
      </c>
      <c r="AD425" s="118">
        <v>2</v>
      </c>
      <c r="AE425" s="118"/>
      <c r="AF425" s="118"/>
      <c r="AG425" s="118"/>
      <c r="AH425" s="118"/>
      <c r="AI425" s="118"/>
      <c r="AJ425" s="118">
        <v>1</v>
      </c>
      <c r="AK425" s="118"/>
      <c r="AL425" s="118">
        <v>7</v>
      </c>
      <c r="AM425" s="118">
        <v>1</v>
      </c>
      <c r="AN425" s="118">
        <v>3</v>
      </c>
      <c r="AO425" s="118"/>
      <c r="AP425" s="118">
        <v>1</v>
      </c>
      <c r="AR425" s="159"/>
    </row>
    <row r="426" spans="1:44" ht="12" customHeight="1" x14ac:dyDescent="0.2">
      <c r="A426" s="107" t="s">
        <v>1690</v>
      </c>
      <c r="B426" s="108" t="s">
        <v>1691</v>
      </c>
      <c r="C426" s="119">
        <f t="shared" si="28"/>
        <v>88</v>
      </c>
      <c r="D426" s="118">
        <v>48</v>
      </c>
      <c r="E426" s="118">
        <v>11</v>
      </c>
      <c r="F426" s="118">
        <v>3</v>
      </c>
      <c r="G426" s="118">
        <v>1</v>
      </c>
      <c r="H426" s="118"/>
      <c r="I426" s="118">
        <v>29</v>
      </c>
      <c r="J426" s="118">
        <v>5</v>
      </c>
      <c r="K426" s="118">
        <v>1</v>
      </c>
      <c r="L426" s="118"/>
      <c r="M426" s="118"/>
      <c r="N426" s="118"/>
      <c r="O426" s="118">
        <v>2</v>
      </c>
      <c r="P426" s="118">
        <v>7</v>
      </c>
      <c r="Q426" s="118"/>
      <c r="R426" s="118">
        <v>12</v>
      </c>
      <c r="S426" s="118">
        <v>2</v>
      </c>
      <c r="T426" s="118">
        <v>8</v>
      </c>
      <c r="U426" s="118"/>
      <c r="V426" s="118"/>
      <c r="W426" s="118"/>
      <c r="X426" s="118">
        <v>1</v>
      </c>
      <c r="Y426" s="118"/>
      <c r="Z426" s="118"/>
      <c r="AA426" s="118"/>
      <c r="AB426" s="118"/>
      <c r="AC426" s="118">
        <v>8</v>
      </c>
      <c r="AD426" s="118">
        <v>2</v>
      </c>
      <c r="AE426" s="118"/>
      <c r="AF426" s="118">
        <v>3</v>
      </c>
      <c r="AG426" s="118"/>
      <c r="AH426" s="118"/>
      <c r="AI426" s="118"/>
      <c r="AJ426" s="118">
        <v>3</v>
      </c>
      <c r="AK426" s="118"/>
      <c r="AL426" s="118">
        <v>13</v>
      </c>
      <c r="AM426" s="118"/>
      <c r="AN426" s="118">
        <v>5</v>
      </c>
      <c r="AO426" s="118">
        <v>1</v>
      </c>
      <c r="AP426" s="118">
        <v>4</v>
      </c>
      <c r="AR426" s="159"/>
    </row>
    <row r="427" spans="1:44" ht="12" customHeight="1" x14ac:dyDescent="0.2">
      <c r="A427" s="107" t="s">
        <v>104</v>
      </c>
      <c r="B427" s="108" t="s">
        <v>1078</v>
      </c>
      <c r="C427" s="119">
        <f t="shared" si="28"/>
        <v>7</v>
      </c>
      <c r="D427" s="118">
        <v>4</v>
      </c>
      <c r="E427" s="118"/>
      <c r="F427" s="118"/>
      <c r="G427" s="118"/>
      <c r="H427" s="118"/>
      <c r="I427" s="118">
        <v>3</v>
      </c>
      <c r="J427" s="118"/>
      <c r="K427" s="118"/>
      <c r="L427" s="118"/>
      <c r="M427" s="118"/>
      <c r="N427" s="118"/>
      <c r="O427" s="118"/>
      <c r="P427" s="118"/>
      <c r="Q427" s="118"/>
      <c r="R427" s="118">
        <v>2</v>
      </c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>
        <v>2</v>
      </c>
      <c r="AM427" s="118"/>
      <c r="AN427" s="118"/>
      <c r="AO427" s="118"/>
      <c r="AP427" s="118"/>
      <c r="AR427" s="159"/>
    </row>
    <row r="428" spans="1:44" ht="12" customHeight="1" x14ac:dyDescent="0.2">
      <c r="A428" s="107" t="s">
        <v>104</v>
      </c>
      <c r="B428" s="108" t="s">
        <v>1079</v>
      </c>
      <c r="C428" s="119">
        <f t="shared" si="28"/>
        <v>739</v>
      </c>
      <c r="D428" s="120">
        <f t="shared" ref="D428:AP428" si="29">SUM(D417:D427)</f>
        <v>424</v>
      </c>
      <c r="E428" s="120">
        <f t="shared" si="29"/>
        <v>99</v>
      </c>
      <c r="F428" s="120">
        <f t="shared" si="29"/>
        <v>25</v>
      </c>
      <c r="G428" s="120">
        <f t="shared" si="29"/>
        <v>6</v>
      </c>
      <c r="H428" s="120">
        <f t="shared" si="29"/>
        <v>2</v>
      </c>
      <c r="I428" s="120">
        <f t="shared" si="29"/>
        <v>216</v>
      </c>
      <c r="J428" s="120">
        <f t="shared" si="29"/>
        <v>17</v>
      </c>
      <c r="K428" s="120">
        <f t="shared" si="29"/>
        <v>6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2</v>
      </c>
      <c r="P428" s="120">
        <f t="shared" si="29"/>
        <v>68</v>
      </c>
      <c r="Q428" s="120">
        <f t="shared" si="29"/>
        <v>0</v>
      </c>
      <c r="R428" s="120">
        <f t="shared" si="29"/>
        <v>77</v>
      </c>
      <c r="S428" s="120">
        <f t="shared" si="29"/>
        <v>10</v>
      </c>
      <c r="T428" s="120">
        <f t="shared" si="29"/>
        <v>84</v>
      </c>
      <c r="U428" s="120">
        <f t="shared" si="29"/>
        <v>1</v>
      </c>
      <c r="V428" s="120">
        <f t="shared" si="29"/>
        <v>0</v>
      </c>
      <c r="W428" s="120">
        <f t="shared" si="29"/>
        <v>2</v>
      </c>
      <c r="X428" s="120">
        <f t="shared" si="29"/>
        <v>1</v>
      </c>
      <c r="Y428" s="120">
        <f t="shared" si="29"/>
        <v>0</v>
      </c>
      <c r="Z428" s="120">
        <f t="shared" si="29"/>
        <v>10</v>
      </c>
      <c r="AA428" s="120">
        <f t="shared" si="29"/>
        <v>0</v>
      </c>
      <c r="AB428" s="120">
        <f t="shared" si="29"/>
        <v>0</v>
      </c>
      <c r="AC428" s="120">
        <f t="shared" si="29"/>
        <v>30</v>
      </c>
      <c r="AD428" s="120">
        <f t="shared" si="29"/>
        <v>9</v>
      </c>
      <c r="AE428" s="120">
        <f t="shared" si="29"/>
        <v>2</v>
      </c>
      <c r="AF428" s="120">
        <f t="shared" si="29"/>
        <v>9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8</v>
      </c>
      <c r="AK428" s="120">
        <f t="shared" si="29"/>
        <v>1</v>
      </c>
      <c r="AL428" s="120">
        <f t="shared" si="29"/>
        <v>91</v>
      </c>
      <c r="AM428" s="120">
        <f t="shared" si="29"/>
        <v>3</v>
      </c>
      <c r="AN428" s="120">
        <f t="shared" si="29"/>
        <v>31</v>
      </c>
      <c r="AO428" s="120">
        <f t="shared" si="29"/>
        <v>1</v>
      </c>
      <c r="AP428" s="120">
        <f t="shared" si="29"/>
        <v>45</v>
      </c>
      <c r="AR428" s="159"/>
    </row>
    <row r="429" spans="1:44" ht="12" customHeight="1" x14ac:dyDescent="0.2">
      <c r="A429" s="116" t="s">
        <v>104</v>
      </c>
      <c r="B429" s="117" t="s">
        <v>1692</v>
      </c>
      <c r="C429" s="119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>
        <v>1</v>
      </c>
    </row>
    <row r="430" spans="1:44" ht="12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customHeight="1" x14ac:dyDescent="0.2">
      <c r="A431" s="107" t="s">
        <v>1695</v>
      </c>
      <c r="B431" s="108" t="s">
        <v>1696</v>
      </c>
      <c r="C431" s="119">
        <f t="shared" si="30"/>
        <v>0</v>
      </c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customHeight="1" x14ac:dyDescent="0.2">
      <c r="A432" s="107" t="s">
        <v>1697</v>
      </c>
      <c r="B432" s="108" t="s">
        <v>1698</v>
      </c>
      <c r="C432" s="119">
        <f t="shared" si="30"/>
        <v>0</v>
      </c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customHeight="1" x14ac:dyDescent="0.2">
      <c r="A433" s="107" t="s">
        <v>1699</v>
      </c>
      <c r="B433" s="108" t="s">
        <v>1700</v>
      </c>
      <c r="C433" s="119">
        <f t="shared" si="30"/>
        <v>0</v>
      </c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customHeight="1" x14ac:dyDescent="0.2">
      <c r="A434" s="107" t="s">
        <v>104</v>
      </c>
      <c r="B434" s="108" t="s">
        <v>1078</v>
      </c>
      <c r="C434" s="119">
        <f t="shared" si="30"/>
        <v>0</v>
      </c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customHeight="1" x14ac:dyDescent="0.2">
      <c r="A436" s="116" t="s">
        <v>104</v>
      </c>
      <c r="B436" s="117" t="s">
        <v>1701</v>
      </c>
      <c r="C436" s="119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>
        <v>1</v>
      </c>
    </row>
    <row r="437" spans="1:44" ht="12" customHeight="1" x14ac:dyDescent="0.2">
      <c r="A437" s="107" t="s">
        <v>1702</v>
      </c>
      <c r="B437" s="108" t="s">
        <v>1703</v>
      </c>
      <c r="C437" s="119">
        <f t="shared" ref="C437:C462" si="32">D437+E437+I437</f>
        <v>12</v>
      </c>
      <c r="D437" s="118">
        <v>8</v>
      </c>
      <c r="E437" s="118">
        <v>3</v>
      </c>
      <c r="F437" s="118">
        <v>1</v>
      </c>
      <c r="G437" s="118"/>
      <c r="H437" s="118"/>
      <c r="I437" s="118">
        <v>1</v>
      </c>
      <c r="J437" s="118"/>
      <c r="K437" s="118"/>
      <c r="L437" s="118"/>
      <c r="M437" s="118"/>
      <c r="N437" s="118"/>
      <c r="O437" s="118"/>
      <c r="P437" s="118">
        <v>1</v>
      </c>
      <c r="Q437" s="118"/>
      <c r="R437" s="118"/>
      <c r="S437" s="118"/>
      <c r="T437" s="118">
        <v>1</v>
      </c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customHeight="1" x14ac:dyDescent="0.2">
      <c r="A438" s="107" t="s">
        <v>1704</v>
      </c>
      <c r="B438" s="108" t="s">
        <v>1705</v>
      </c>
      <c r="C438" s="119">
        <f t="shared" si="32"/>
        <v>14</v>
      </c>
      <c r="D438" s="118">
        <v>9</v>
      </c>
      <c r="E438" s="118">
        <v>2</v>
      </c>
      <c r="F438" s="118"/>
      <c r="G438" s="118"/>
      <c r="H438" s="118"/>
      <c r="I438" s="118">
        <v>3</v>
      </c>
      <c r="J438" s="118"/>
      <c r="K438" s="118"/>
      <c r="L438" s="118"/>
      <c r="M438" s="118"/>
      <c r="N438" s="118"/>
      <c r="O438" s="118"/>
      <c r="P438" s="118">
        <v>1</v>
      </c>
      <c r="Q438" s="118"/>
      <c r="R438" s="118">
        <v>1</v>
      </c>
      <c r="S438" s="118"/>
      <c r="T438" s="118">
        <v>2</v>
      </c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>
        <v>1</v>
      </c>
      <c r="AM438" s="118"/>
      <c r="AN438" s="118">
        <v>1</v>
      </c>
      <c r="AO438" s="118"/>
      <c r="AP438" s="118"/>
      <c r="AR438" s="159"/>
    </row>
    <row r="439" spans="1:44" ht="12" customHeight="1" x14ac:dyDescent="0.2">
      <c r="A439" s="107" t="s">
        <v>1706</v>
      </c>
      <c r="B439" s="108" t="s">
        <v>1707</v>
      </c>
      <c r="C439" s="119">
        <f t="shared" si="32"/>
        <v>2</v>
      </c>
      <c r="D439" s="118">
        <v>1</v>
      </c>
      <c r="E439" s="118"/>
      <c r="F439" s="118"/>
      <c r="G439" s="118"/>
      <c r="H439" s="118"/>
      <c r="I439" s="118">
        <v>1</v>
      </c>
      <c r="J439" s="118"/>
      <c r="K439" s="118"/>
      <c r="L439" s="118"/>
      <c r="M439" s="118"/>
      <c r="N439" s="118"/>
      <c r="O439" s="118"/>
      <c r="P439" s="118"/>
      <c r="Q439" s="118"/>
      <c r="R439" s="118">
        <v>1</v>
      </c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>
        <v>1</v>
      </c>
      <c r="AM439" s="118"/>
      <c r="AN439" s="118"/>
      <c r="AO439" s="118"/>
      <c r="AP439" s="118">
        <v>1</v>
      </c>
      <c r="AR439" s="159"/>
    </row>
    <row r="440" spans="1:44" ht="12" customHeight="1" x14ac:dyDescent="0.2">
      <c r="A440" s="107" t="s">
        <v>1708</v>
      </c>
      <c r="B440" s="108" t="s">
        <v>1709</v>
      </c>
      <c r="C440" s="119">
        <f t="shared" si="32"/>
        <v>10</v>
      </c>
      <c r="D440" s="118">
        <v>9</v>
      </c>
      <c r="E440" s="118"/>
      <c r="F440" s="118"/>
      <c r="G440" s="118"/>
      <c r="H440" s="118"/>
      <c r="I440" s="118">
        <v>1</v>
      </c>
      <c r="J440" s="118"/>
      <c r="K440" s="118"/>
      <c r="L440" s="118"/>
      <c r="M440" s="118"/>
      <c r="N440" s="118"/>
      <c r="O440" s="118"/>
      <c r="P440" s="118"/>
      <c r="Q440" s="118"/>
      <c r="R440" s="118"/>
      <c r="S440" s="118">
        <v>1</v>
      </c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>
        <v>1</v>
      </c>
      <c r="AM440" s="118"/>
      <c r="AN440" s="118"/>
      <c r="AO440" s="118"/>
      <c r="AP440" s="118">
        <v>1</v>
      </c>
      <c r="AR440" s="159"/>
    </row>
    <row r="441" spans="1:44" ht="12" customHeight="1" x14ac:dyDescent="0.2">
      <c r="A441" s="107" t="s">
        <v>1710</v>
      </c>
      <c r="B441" s="108" t="s">
        <v>1711</v>
      </c>
      <c r="C441" s="119">
        <f t="shared" si="32"/>
        <v>0</v>
      </c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customHeight="1" x14ac:dyDescent="0.2">
      <c r="A442" s="107" t="s">
        <v>1712</v>
      </c>
      <c r="B442" s="108" t="s">
        <v>1713</v>
      </c>
      <c r="C442" s="119">
        <f t="shared" si="32"/>
        <v>10</v>
      </c>
      <c r="D442" s="118">
        <v>6</v>
      </c>
      <c r="E442" s="118">
        <v>2</v>
      </c>
      <c r="F442" s="118">
        <v>1</v>
      </c>
      <c r="G442" s="118"/>
      <c r="H442" s="118"/>
      <c r="I442" s="118">
        <v>2</v>
      </c>
      <c r="J442" s="118"/>
      <c r="K442" s="118"/>
      <c r="L442" s="118"/>
      <c r="M442" s="118"/>
      <c r="N442" s="118"/>
      <c r="O442" s="118"/>
      <c r="P442" s="118">
        <v>2</v>
      </c>
      <c r="Q442" s="118"/>
      <c r="R442" s="118"/>
      <c r="S442" s="118"/>
      <c r="T442" s="118">
        <v>2</v>
      </c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customHeight="1" x14ac:dyDescent="0.2">
      <c r="A443" s="107" t="s">
        <v>1714</v>
      </c>
      <c r="B443" s="108" t="s">
        <v>1715</v>
      </c>
      <c r="C443" s="119">
        <f t="shared" si="32"/>
        <v>21</v>
      </c>
      <c r="D443" s="118">
        <v>13</v>
      </c>
      <c r="E443" s="118">
        <v>1</v>
      </c>
      <c r="F443" s="118"/>
      <c r="G443" s="118"/>
      <c r="H443" s="118"/>
      <c r="I443" s="118">
        <v>7</v>
      </c>
      <c r="J443" s="118"/>
      <c r="K443" s="118"/>
      <c r="L443" s="118"/>
      <c r="M443" s="118"/>
      <c r="N443" s="118"/>
      <c r="O443" s="118"/>
      <c r="P443" s="118">
        <v>6</v>
      </c>
      <c r="Q443" s="118"/>
      <c r="R443" s="118">
        <v>1</v>
      </c>
      <c r="S443" s="118"/>
      <c r="T443" s="118">
        <v>6</v>
      </c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>
        <v>1</v>
      </c>
      <c r="AM443" s="118"/>
      <c r="AN443" s="118"/>
      <c r="AO443" s="118"/>
      <c r="AP443" s="118">
        <v>1</v>
      </c>
      <c r="AR443" s="159"/>
    </row>
    <row r="444" spans="1:44" ht="12" customHeight="1" x14ac:dyDescent="0.2">
      <c r="A444" s="107" t="s">
        <v>1716</v>
      </c>
      <c r="B444" s="108" t="s">
        <v>1717</v>
      </c>
      <c r="C444" s="119">
        <f t="shared" si="32"/>
        <v>1</v>
      </c>
      <c r="D444" s="118"/>
      <c r="E444" s="118"/>
      <c r="F444" s="118"/>
      <c r="G444" s="118"/>
      <c r="H444" s="118"/>
      <c r="I444" s="118">
        <v>1</v>
      </c>
      <c r="J444" s="118"/>
      <c r="K444" s="118"/>
      <c r="L444" s="118"/>
      <c r="M444" s="118"/>
      <c r="N444" s="118"/>
      <c r="O444" s="118"/>
      <c r="P444" s="118"/>
      <c r="Q444" s="118"/>
      <c r="R444" s="118">
        <v>1</v>
      </c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>
        <v>1</v>
      </c>
      <c r="AM444" s="118"/>
      <c r="AN444" s="118"/>
      <c r="AO444" s="118"/>
      <c r="AP444" s="118">
        <v>1</v>
      </c>
      <c r="AR444" s="159"/>
    </row>
    <row r="445" spans="1:44" ht="12" customHeight="1" x14ac:dyDescent="0.2">
      <c r="A445" s="107" t="s">
        <v>1718</v>
      </c>
      <c r="B445" s="108" t="s">
        <v>1719</v>
      </c>
      <c r="C445" s="119">
        <f t="shared" si="32"/>
        <v>8</v>
      </c>
      <c r="D445" s="118">
        <v>3</v>
      </c>
      <c r="E445" s="118">
        <v>1</v>
      </c>
      <c r="F445" s="118"/>
      <c r="G445" s="118">
        <v>1</v>
      </c>
      <c r="H445" s="118"/>
      <c r="I445" s="118">
        <v>4</v>
      </c>
      <c r="J445" s="118">
        <v>1</v>
      </c>
      <c r="K445" s="118"/>
      <c r="L445" s="118"/>
      <c r="M445" s="118"/>
      <c r="N445" s="118"/>
      <c r="O445" s="118"/>
      <c r="P445" s="118">
        <v>3</v>
      </c>
      <c r="Q445" s="118"/>
      <c r="R445" s="118"/>
      <c r="S445" s="118">
        <v>1</v>
      </c>
      <c r="T445" s="118">
        <v>3</v>
      </c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>
        <v>1</v>
      </c>
      <c r="AM445" s="118"/>
      <c r="AN445" s="118">
        <v>1</v>
      </c>
      <c r="AO445" s="118"/>
      <c r="AP445" s="118"/>
      <c r="AR445" s="159"/>
    </row>
    <row r="446" spans="1:44" ht="12" customHeight="1" x14ac:dyDescent="0.2">
      <c r="A446" s="107" t="s">
        <v>1720</v>
      </c>
      <c r="B446" s="108" t="s">
        <v>1721</v>
      </c>
      <c r="C446" s="119">
        <f t="shared" si="32"/>
        <v>2</v>
      </c>
      <c r="D446" s="118">
        <v>2</v>
      </c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customHeight="1" x14ac:dyDescent="0.2">
      <c r="A447" s="107" t="s">
        <v>1722</v>
      </c>
      <c r="B447" s="108" t="s">
        <v>1723</v>
      </c>
      <c r="C447" s="119">
        <f t="shared" si="32"/>
        <v>16</v>
      </c>
      <c r="D447" s="118">
        <v>8</v>
      </c>
      <c r="E447" s="118">
        <v>2</v>
      </c>
      <c r="F447" s="118"/>
      <c r="G447" s="118"/>
      <c r="H447" s="118"/>
      <c r="I447" s="118">
        <v>6</v>
      </c>
      <c r="J447" s="118"/>
      <c r="K447" s="118"/>
      <c r="L447" s="118"/>
      <c r="M447" s="118"/>
      <c r="N447" s="118"/>
      <c r="O447" s="118"/>
      <c r="P447" s="118">
        <v>5</v>
      </c>
      <c r="Q447" s="118"/>
      <c r="R447" s="118">
        <v>1</v>
      </c>
      <c r="S447" s="118"/>
      <c r="T447" s="118">
        <v>3</v>
      </c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>
        <v>3</v>
      </c>
      <c r="AM447" s="118"/>
      <c r="AN447" s="118">
        <v>2</v>
      </c>
      <c r="AO447" s="118"/>
      <c r="AP447" s="118">
        <v>1</v>
      </c>
      <c r="AR447" s="159"/>
    </row>
    <row r="448" spans="1:44" ht="12" customHeight="1" x14ac:dyDescent="0.2">
      <c r="A448" s="107" t="s">
        <v>1724</v>
      </c>
      <c r="B448" s="108" t="s">
        <v>1725</v>
      </c>
      <c r="C448" s="119">
        <f t="shared" si="32"/>
        <v>56</v>
      </c>
      <c r="D448" s="118">
        <v>38</v>
      </c>
      <c r="E448" s="118">
        <v>8</v>
      </c>
      <c r="F448" s="118">
        <v>1</v>
      </c>
      <c r="G448" s="118"/>
      <c r="H448" s="118"/>
      <c r="I448" s="118">
        <v>10</v>
      </c>
      <c r="J448" s="118"/>
      <c r="K448" s="118"/>
      <c r="L448" s="118"/>
      <c r="M448" s="118"/>
      <c r="N448" s="118"/>
      <c r="O448" s="118"/>
      <c r="P448" s="118">
        <v>4</v>
      </c>
      <c r="Q448" s="118"/>
      <c r="R448" s="118">
        <v>2</v>
      </c>
      <c r="S448" s="118">
        <v>1</v>
      </c>
      <c r="T448" s="118">
        <v>4</v>
      </c>
      <c r="U448" s="118"/>
      <c r="V448" s="118"/>
      <c r="W448" s="118"/>
      <c r="X448" s="118"/>
      <c r="Y448" s="118"/>
      <c r="Z448" s="118"/>
      <c r="AA448" s="118"/>
      <c r="AB448" s="118"/>
      <c r="AC448" s="118">
        <v>3</v>
      </c>
      <c r="AD448" s="118"/>
      <c r="AE448" s="118"/>
      <c r="AF448" s="118">
        <v>1</v>
      </c>
      <c r="AG448" s="118"/>
      <c r="AH448" s="118"/>
      <c r="AI448" s="118"/>
      <c r="AJ448" s="118">
        <v>2</v>
      </c>
      <c r="AK448" s="118"/>
      <c r="AL448" s="118">
        <v>3</v>
      </c>
      <c r="AM448" s="118"/>
      <c r="AN448" s="118">
        <v>2</v>
      </c>
      <c r="AO448" s="118"/>
      <c r="AP448" s="118">
        <v>1</v>
      </c>
      <c r="AR448" s="159"/>
    </row>
    <row r="449" spans="1:44" ht="12" customHeight="1" x14ac:dyDescent="0.2">
      <c r="A449" s="107" t="s">
        <v>1726</v>
      </c>
      <c r="B449" s="108" t="s">
        <v>1727</v>
      </c>
      <c r="C449" s="119">
        <f t="shared" si="32"/>
        <v>3</v>
      </c>
      <c r="D449" s="118">
        <v>1</v>
      </c>
      <c r="E449" s="118">
        <v>1</v>
      </c>
      <c r="F449" s="118"/>
      <c r="G449" s="118"/>
      <c r="H449" s="118"/>
      <c r="I449" s="118">
        <v>1</v>
      </c>
      <c r="J449" s="118"/>
      <c r="K449" s="118"/>
      <c r="L449" s="118"/>
      <c r="M449" s="118"/>
      <c r="N449" s="118"/>
      <c r="O449" s="118"/>
      <c r="P449" s="118">
        <v>1</v>
      </c>
      <c r="Q449" s="118"/>
      <c r="R449" s="118"/>
      <c r="S449" s="118"/>
      <c r="T449" s="118">
        <v>1</v>
      </c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customHeight="1" x14ac:dyDescent="0.2">
      <c r="A450" s="107" t="s">
        <v>1728</v>
      </c>
      <c r="B450" s="108" t="s">
        <v>1729</v>
      </c>
      <c r="C450" s="119">
        <f t="shared" si="32"/>
        <v>29</v>
      </c>
      <c r="D450" s="118">
        <v>15</v>
      </c>
      <c r="E450" s="118">
        <v>7</v>
      </c>
      <c r="F450" s="118"/>
      <c r="G450" s="118"/>
      <c r="H450" s="118"/>
      <c r="I450" s="118">
        <v>7</v>
      </c>
      <c r="J450" s="118"/>
      <c r="K450" s="118"/>
      <c r="L450" s="118"/>
      <c r="M450" s="118"/>
      <c r="N450" s="118"/>
      <c r="O450" s="118"/>
      <c r="P450" s="118">
        <v>4</v>
      </c>
      <c r="Q450" s="118"/>
      <c r="R450" s="118">
        <v>3</v>
      </c>
      <c r="S450" s="118"/>
      <c r="T450" s="118">
        <v>4</v>
      </c>
      <c r="U450" s="118"/>
      <c r="V450" s="118"/>
      <c r="W450" s="118"/>
      <c r="X450" s="118">
        <v>3</v>
      </c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>
        <v>3</v>
      </c>
      <c r="AM450" s="118">
        <v>1</v>
      </c>
      <c r="AN450" s="118">
        <v>2</v>
      </c>
      <c r="AO450" s="118"/>
      <c r="AP450" s="118"/>
      <c r="AR450" s="159"/>
    </row>
    <row r="451" spans="1:44" ht="12" customHeight="1" x14ac:dyDescent="0.2">
      <c r="A451" s="107" t="s">
        <v>1730</v>
      </c>
      <c r="B451" s="108" t="s">
        <v>1731</v>
      </c>
      <c r="C451" s="119">
        <f t="shared" si="32"/>
        <v>6</v>
      </c>
      <c r="D451" s="118">
        <v>3</v>
      </c>
      <c r="E451" s="118"/>
      <c r="F451" s="118"/>
      <c r="G451" s="118"/>
      <c r="H451" s="118"/>
      <c r="I451" s="118">
        <v>3</v>
      </c>
      <c r="J451" s="118"/>
      <c r="K451" s="118"/>
      <c r="L451" s="118"/>
      <c r="M451" s="118"/>
      <c r="N451" s="118"/>
      <c r="O451" s="118"/>
      <c r="P451" s="118">
        <v>1</v>
      </c>
      <c r="Q451" s="118"/>
      <c r="R451" s="118">
        <v>2</v>
      </c>
      <c r="S451" s="118"/>
      <c r="T451" s="118">
        <v>2</v>
      </c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>
        <v>1</v>
      </c>
      <c r="AM451" s="118"/>
      <c r="AN451" s="118"/>
      <c r="AO451" s="118"/>
      <c r="AP451" s="118">
        <v>1</v>
      </c>
      <c r="AR451" s="159"/>
    </row>
    <row r="452" spans="1:44" ht="12" customHeight="1" x14ac:dyDescent="0.2">
      <c r="A452" s="107" t="s">
        <v>1732</v>
      </c>
      <c r="B452" s="108" t="s">
        <v>1733</v>
      </c>
      <c r="C452" s="119">
        <f t="shared" si="32"/>
        <v>26</v>
      </c>
      <c r="D452" s="118">
        <v>16</v>
      </c>
      <c r="E452" s="118">
        <v>2</v>
      </c>
      <c r="F452" s="118">
        <v>1</v>
      </c>
      <c r="G452" s="118"/>
      <c r="H452" s="118"/>
      <c r="I452" s="118">
        <v>8</v>
      </c>
      <c r="J452" s="118"/>
      <c r="K452" s="118"/>
      <c r="L452" s="118"/>
      <c r="M452" s="118"/>
      <c r="N452" s="118"/>
      <c r="O452" s="118"/>
      <c r="P452" s="118">
        <v>5</v>
      </c>
      <c r="Q452" s="118"/>
      <c r="R452" s="118">
        <v>1</v>
      </c>
      <c r="S452" s="118"/>
      <c r="T452" s="118">
        <v>4</v>
      </c>
      <c r="U452" s="118"/>
      <c r="V452" s="118"/>
      <c r="W452" s="118"/>
      <c r="X452" s="118">
        <v>1</v>
      </c>
      <c r="Y452" s="118"/>
      <c r="Z452" s="118"/>
      <c r="AA452" s="118"/>
      <c r="AB452" s="118"/>
      <c r="AC452" s="118">
        <v>3</v>
      </c>
      <c r="AD452" s="118">
        <v>1</v>
      </c>
      <c r="AE452" s="118"/>
      <c r="AF452" s="118">
        <v>2</v>
      </c>
      <c r="AG452" s="118"/>
      <c r="AH452" s="118"/>
      <c r="AI452" s="118"/>
      <c r="AJ452" s="118"/>
      <c r="AK452" s="118"/>
      <c r="AL452" s="118">
        <v>1</v>
      </c>
      <c r="AM452" s="118"/>
      <c r="AN452" s="118">
        <v>1</v>
      </c>
      <c r="AO452" s="118"/>
      <c r="AP452" s="118"/>
      <c r="AR452" s="159"/>
    </row>
    <row r="453" spans="1:44" ht="12" customHeight="1" x14ac:dyDescent="0.2">
      <c r="A453" s="107" t="s">
        <v>1734</v>
      </c>
      <c r="B453" s="108" t="s">
        <v>1735</v>
      </c>
      <c r="C453" s="119">
        <f t="shared" si="32"/>
        <v>11</v>
      </c>
      <c r="D453" s="118">
        <v>1</v>
      </c>
      <c r="E453" s="118"/>
      <c r="F453" s="118"/>
      <c r="G453" s="118"/>
      <c r="H453" s="118"/>
      <c r="I453" s="118">
        <v>10</v>
      </c>
      <c r="J453" s="118"/>
      <c r="K453" s="118"/>
      <c r="L453" s="118"/>
      <c r="M453" s="118"/>
      <c r="N453" s="118"/>
      <c r="O453" s="118"/>
      <c r="P453" s="118">
        <v>4</v>
      </c>
      <c r="Q453" s="118"/>
      <c r="R453" s="118">
        <v>5</v>
      </c>
      <c r="S453" s="118">
        <v>1</v>
      </c>
      <c r="T453" s="118">
        <v>3</v>
      </c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>
        <v>6</v>
      </c>
      <c r="AM453" s="118"/>
      <c r="AN453" s="118">
        <v>5</v>
      </c>
      <c r="AO453" s="118"/>
      <c r="AP453" s="118">
        <v>1</v>
      </c>
      <c r="AR453" s="159"/>
    </row>
    <row r="454" spans="1:44" ht="12" customHeight="1" x14ac:dyDescent="0.2">
      <c r="A454" s="107" t="s">
        <v>1736</v>
      </c>
      <c r="B454" s="108" t="s">
        <v>1737</v>
      </c>
      <c r="C454" s="119">
        <f t="shared" si="32"/>
        <v>17</v>
      </c>
      <c r="D454" s="118">
        <v>6</v>
      </c>
      <c r="E454" s="118">
        <v>3</v>
      </c>
      <c r="F454" s="118"/>
      <c r="G454" s="118"/>
      <c r="H454" s="118"/>
      <c r="I454" s="118">
        <v>8</v>
      </c>
      <c r="J454" s="118"/>
      <c r="K454" s="118"/>
      <c r="L454" s="118"/>
      <c r="M454" s="118"/>
      <c r="N454" s="118"/>
      <c r="O454" s="118"/>
      <c r="P454" s="118">
        <v>6</v>
      </c>
      <c r="Q454" s="118"/>
      <c r="R454" s="118">
        <v>1</v>
      </c>
      <c r="S454" s="118">
        <v>1</v>
      </c>
      <c r="T454" s="118">
        <v>6</v>
      </c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>
        <v>2</v>
      </c>
      <c r="AM454" s="118"/>
      <c r="AN454" s="118">
        <v>1</v>
      </c>
      <c r="AO454" s="118"/>
      <c r="AP454" s="118">
        <v>1</v>
      </c>
      <c r="AR454" s="159"/>
    </row>
    <row r="455" spans="1:44" ht="12" customHeight="1" x14ac:dyDescent="0.2">
      <c r="A455" s="107" t="s">
        <v>1738</v>
      </c>
      <c r="B455" s="108" t="s">
        <v>1739</v>
      </c>
      <c r="C455" s="119">
        <f t="shared" si="32"/>
        <v>9</v>
      </c>
      <c r="D455" s="118">
        <v>5</v>
      </c>
      <c r="E455" s="118">
        <v>1</v>
      </c>
      <c r="F455" s="118"/>
      <c r="G455" s="118"/>
      <c r="H455" s="118"/>
      <c r="I455" s="118">
        <v>3</v>
      </c>
      <c r="J455" s="118">
        <v>1</v>
      </c>
      <c r="K455" s="118"/>
      <c r="L455" s="118"/>
      <c r="M455" s="118"/>
      <c r="N455" s="118"/>
      <c r="O455" s="118"/>
      <c r="P455" s="118">
        <v>3</v>
      </c>
      <c r="Q455" s="118"/>
      <c r="R455" s="118"/>
      <c r="S455" s="118"/>
      <c r="T455" s="118">
        <v>3</v>
      </c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customHeight="1" x14ac:dyDescent="0.2">
      <c r="A456" s="107" t="s">
        <v>1740</v>
      </c>
      <c r="B456" s="108" t="s">
        <v>1741</v>
      </c>
      <c r="C456" s="119">
        <f t="shared" si="32"/>
        <v>9</v>
      </c>
      <c r="D456" s="118">
        <v>2</v>
      </c>
      <c r="E456" s="118">
        <v>2</v>
      </c>
      <c r="F456" s="118">
        <v>1</v>
      </c>
      <c r="G456" s="118"/>
      <c r="H456" s="118"/>
      <c r="I456" s="118">
        <v>5</v>
      </c>
      <c r="J456" s="118"/>
      <c r="K456" s="118"/>
      <c r="L456" s="118"/>
      <c r="M456" s="118"/>
      <c r="N456" s="118"/>
      <c r="O456" s="118"/>
      <c r="P456" s="118">
        <v>2</v>
      </c>
      <c r="Q456" s="118"/>
      <c r="R456" s="118">
        <v>3</v>
      </c>
      <c r="S456" s="118"/>
      <c r="T456" s="118">
        <v>2</v>
      </c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>
        <v>3</v>
      </c>
      <c r="AM456" s="118"/>
      <c r="AN456" s="118">
        <v>3</v>
      </c>
      <c r="AO456" s="118"/>
      <c r="AP456" s="118"/>
      <c r="AR456" s="159"/>
    </row>
    <row r="457" spans="1:44" ht="12" customHeight="1" x14ac:dyDescent="0.2">
      <c r="A457" s="107" t="s">
        <v>1742</v>
      </c>
      <c r="B457" s="108" t="s">
        <v>1743</v>
      </c>
      <c r="C457" s="119">
        <f t="shared" si="32"/>
        <v>34</v>
      </c>
      <c r="D457" s="118">
        <v>21</v>
      </c>
      <c r="E457" s="118">
        <v>4</v>
      </c>
      <c r="F457" s="118">
        <v>1</v>
      </c>
      <c r="G457" s="118"/>
      <c r="H457" s="118"/>
      <c r="I457" s="118">
        <v>9</v>
      </c>
      <c r="J457" s="118"/>
      <c r="K457" s="118"/>
      <c r="L457" s="118"/>
      <c r="M457" s="118"/>
      <c r="N457" s="118"/>
      <c r="O457" s="118">
        <v>1</v>
      </c>
      <c r="P457" s="118">
        <v>3</v>
      </c>
      <c r="Q457" s="118"/>
      <c r="R457" s="118">
        <v>5</v>
      </c>
      <c r="S457" s="118"/>
      <c r="T457" s="118">
        <v>4</v>
      </c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>
        <v>4</v>
      </c>
      <c r="AM457" s="118"/>
      <c r="AN457" s="118">
        <v>2</v>
      </c>
      <c r="AO457" s="118"/>
      <c r="AP457" s="118">
        <v>2</v>
      </c>
      <c r="AR457" s="159"/>
    </row>
    <row r="458" spans="1:44" ht="12" customHeight="1" x14ac:dyDescent="0.2">
      <c r="A458" s="107" t="s">
        <v>1744</v>
      </c>
      <c r="B458" s="108" t="s">
        <v>1745</v>
      </c>
      <c r="C458" s="119">
        <f t="shared" si="32"/>
        <v>8</v>
      </c>
      <c r="D458" s="118">
        <v>6</v>
      </c>
      <c r="E458" s="118"/>
      <c r="F458" s="118"/>
      <c r="G458" s="118"/>
      <c r="H458" s="118"/>
      <c r="I458" s="118">
        <v>2</v>
      </c>
      <c r="J458" s="118"/>
      <c r="K458" s="118"/>
      <c r="L458" s="118"/>
      <c r="M458" s="118"/>
      <c r="N458" s="118"/>
      <c r="O458" s="118"/>
      <c r="P458" s="118">
        <v>1</v>
      </c>
      <c r="Q458" s="118"/>
      <c r="R458" s="118">
        <v>1</v>
      </c>
      <c r="S458" s="118"/>
      <c r="T458" s="118">
        <v>1</v>
      </c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>
        <v>1</v>
      </c>
      <c r="AM458" s="118"/>
      <c r="AN458" s="118">
        <v>1</v>
      </c>
      <c r="AO458" s="118"/>
      <c r="AP458" s="118"/>
      <c r="AR458" s="159"/>
    </row>
    <row r="459" spans="1:44" ht="12" customHeight="1" x14ac:dyDescent="0.2">
      <c r="A459" s="107" t="s">
        <v>1746</v>
      </c>
      <c r="B459" s="108" t="s">
        <v>1747</v>
      </c>
      <c r="C459" s="119">
        <f t="shared" si="32"/>
        <v>53</v>
      </c>
      <c r="D459" s="118">
        <v>24</v>
      </c>
      <c r="E459" s="118">
        <v>6</v>
      </c>
      <c r="F459" s="118">
        <v>2</v>
      </c>
      <c r="G459" s="118"/>
      <c r="H459" s="118"/>
      <c r="I459" s="118">
        <v>23</v>
      </c>
      <c r="J459" s="118">
        <v>2</v>
      </c>
      <c r="K459" s="118"/>
      <c r="L459" s="118"/>
      <c r="M459" s="118"/>
      <c r="N459" s="118"/>
      <c r="O459" s="118">
        <v>3</v>
      </c>
      <c r="P459" s="118">
        <v>18</v>
      </c>
      <c r="Q459" s="118"/>
      <c r="R459" s="118">
        <v>1</v>
      </c>
      <c r="S459" s="118"/>
      <c r="T459" s="118">
        <v>20</v>
      </c>
      <c r="U459" s="118"/>
      <c r="V459" s="118"/>
      <c r="W459" s="118"/>
      <c r="X459" s="118">
        <v>1</v>
      </c>
      <c r="Y459" s="118"/>
      <c r="Z459" s="118"/>
      <c r="AA459" s="118"/>
      <c r="AB459" s="118"/>
      <c r="AC459" s="118">
        <v>1</v>
      </c>
      <c r="AD459" s="118"/>
      <c r="AE459" s="118"/>
      <c r="AF459" s="118">
        <v>1</v>
      </c>
      <c r="AG459" s="118"/>
      <c r="AH459" s="118"/>
      <c r="AI459" s="118"/>
      <c r="AJ459" s="118"/>
      <c r="AK459" s="118"/>
      <c r="AL459" s="118">
        <v>2</v>
      </c>
      <c r="AM459" s="118"/>
      <c r="AN459" s="118">
        <v>1</v>
      </c>
      <c r="AO459" s="118">
        <v>1</v>
      </c>
      <c r="AP459" s="118"/>
      <c r="AR459" s="159"/>
    </row>
    <row r="460" spans="1:44" ht="12" customHeight="1" x14ac:dyDescent="0.2">
      <c r="A460" s="107" t="s">
        <v>1748</v>
      </c>
      <c r="B460" s="108" t="s">
        <v>1749</v>
      </c>
      <c r="C460" s="119">
        <f t="shared" si="32"/>
        <v>11</v>
      </c>
      <c r="D460" s="118">
        <v>3</v>
      </c>
      <c r="E460" s="118">
        <v>5</v>
      </c>
      <c r="F460" s="118">
        <v>2</v>
      </c>
      <c r="G460" s="118">
        <v>1</v>
      </c>
      <c r="H460" s="118"/>
      <c r="I460" s="118">
        <v>3</v>
      </c>
      <c r="J460" s="118"/>
      <c r="K460" s="118"/>
      <c r="L460" s="118"/>
      <c r="M460" s="118"/>
      <c r="N460" s="118"/>
      <c r="O460" s="118"/>
      <c r="P460" s="118">
        <v>2</v>
      </c>
      <c r="Q460" s="118"/>
      <c r="R460" s="118">
        <v>1</v>
      </c>
      <c r="S460" s="118"/>
      <c r="T460" s="118">
        <v>2</v>
      </c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>
        <v>1</v>
      </c>
      <c r="AM460" s="118"/>
      <c r="AN460" s="118"/>
      <c r="AO460" s="118"/>
      <c r="AP460" s="118">
        <v>1</v>
      </c>
      <c r="AR460" s="159"/>
    </row>
    <row r="461" spans="1:44" ht="12" customHeight="1" x14ac:dyDescent="0.2">
      <c r="A461" s="107" t="s">
        <v>104</v>
      </c>
      <c r="B461" s="108" t="s">
        <v>1078</v>
      </c>
      <c r="C461" s="119">
        <f t="shared" si="32"/>
        <v>21</v>
      </c>
      <c r="D461" s="118">
        <v>15</v>
      </c>
      <c r="E461" s="118"/>
      <c r="F461" s="118"/>
      <c r="G461" s="118"/>
      <c r="H461" s="118"/>
      <c r="I461" s="118">
        <v>6</v>
      </c>
      <c r="J461" s="118">
        <v>1</v>
      </c>
      <c r="K461" s="118">
        <v>2</v>
      </c>
      <c r="L461" s="118"/>
      <c r="M461" s="118"/>
      <c r="N461" s="118"/>
      <c r="O461" s="118">
        <v>1</v>
      </c>
      <c r="P461" s="118">
        <v>5</v>
      </c>
      <c r="Q461" s="118"/>
      <c r="R461" s="118"/>
      <c r="S461" s="118"/>
      <c r="T461" s="118">
        <v>5</v>
      </c>
      <c r="U461" s="118"/>
      <c r="V461" s="118"/>
      <c r="W461" s="118"/>
      <c r="X461" s="118"/>
      <c r="Y461" s="118"/>
      <c r="Z461" s="118"/>
      <c r="AA461" s="118"/>
      <c r="AB461" s="118"/>
      <c r="AC461" s="118">
        <v>1</v>
      </c>
      <c r="AD461" s="118"/>
      <c r="AE461" s="118"/>
      <c r="AF461" s="118"/>
      <c r="AG461" s="118"/>
      <c r="AH461" s="118"/>
      <c r="AI461" s="118"/>
      <c r="AJ461" s="118">
        <v>1</v>
      </c>
      <c r="AK461" s="118"/>
      <c r="AL461" s="118"/>
      <c r="AM461" s="118"/>
      <c r="AN461" s="118"/>
      <c r="AO461" s="118"/>
      <c r="AP461" s="118"/>
      <c r="AR461" s="159"/>
    </row>
    <row r="462" spans="1:44" ht="12" customHeight="1" x14ac:dyDescent="0.2">
      <c r="A462" s="107" t="s">
        <v>104</v>
      </c>
      <c r="B462" s="108" t="s">
        <v>1079</v>
      </c>
      <c r="C462" s="119">
        <f t="shared" si="32"/>
        <v>389</v>
      </c>
      <c r="D462" s="120">
        <f t="shared" ref="D462:AP462" si="33">SUM(D437:D461)</f>
        <v>215</v>
      </c>
      <c r="E462" s="120">
        <f t="shared" si="33"/>
        <v>50</v>
      </c>
      <c r="F462" s="120">
        <f t="shared" si="33"/>
        <v>10</v>
      </c>
      <c r="G462" s="120">
        <f t="shared" si="33"/>
        <v>2</v>
      </c>
      <c r="H462" s="120">
        <f t="shared" si="33"/>
        <v>0</v>
      </c>
      <c r="I462" s="120">
        <f t="shared" si="33"/>
        <v>124</v>
      </c>
      <c r="J462" s="120">
        <f t="shared" si="33"/>
        <v>5</v>
      </c>
      <c r="K462" s="120">
        <f t="shared" si="33"/>
        <v>2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5</v>
      </c>
      <c r="P462" s="120">
        <f t="shared" si="33"/>
        <v>77</v>
      </c>
      <c r="Q462" s="120">
        <f t="shared" si="33"/>
        <v>0</v>
      </c>
      <c r="R462" s="120">
        <f t="shared" si="33"/>
        <v>30</v>
      </c>
      <c r="S462" s="120">
        <f t="shared" si="33"/>
        <v>5</v>
      </c>
      <c r="T462" s="120">
        <f t="shared" si="33"/>
        <v>78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5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8</v>
      </c>
      <c r="AD462" s="120">
        <f t="shared" si="33"/>
        <v>1</v>
      </c>
      <c r="AE462" s="120">
        <f t="shared" si="33"/>
        <v>0</v>
      </c>
      <c r="AF462" s="120">
        <f t="shared" si="33"/>
        <v>4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3</v>
      </c>
      <c r="AK462" s="120">
        <f t="shared" si="33"/>
        <v>0</v>
      </c>
      <c r="AL462" s="120">
        <f t="shared" si="33"/>
        <v>36</v>
      </c>
      <c r="AM462" s="120">
        <f t="shared" si="33"/>
        <v>1</v>
      </c>
      <c r="AN462" s="120">
        <f t="shared" si="33"/>
        <v>22</v>
      </c>
      <c r="AO462" s="120">
        <f t="shared" si="33"/>
        <v>1</v>
      </c>
      <c r="AP462" s="120">
        <f t="shared" si="33"/>
        <v>12</v>
      </c>
      <c r="AR462" s="159"/>
    </row>
    <row r="463" spans="1:44" ht="12" customHeight="1" x14ac:dyDescent="0.2">
      <c r="A463" s="116" t="s">
        <v>104</v>
      </c>
      <c r="B463" s="117" t="s">
        <v>1750</v>
      </c>
      <c r="C463" s="119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>
        <v>1</v>
      </c>
    </row>
    <row r="464" spans="1:44" ht="12" customHeight="1" x14ac:dyDescent="0.2">
      <c r="A464" s="107" t="s">
        <v>1751</v>
      </c>
      <c r="B464" s="108" t="s">
        <v>1752</v>
      </c>
      <c r="C464" s="119">
        <f t="shared" ref="C464:C498" si="34">D464+E464+I464</f>
        <v>3</v>
      </c>
      <c r="D464" s="118">
        <v>1</v>
      </c>
      <c r="E464" s="118">
        <v>1</v>
      </c>
      <c r="F464" s="118"/>
      <c r="G464" s="118"/>
      <c r="H464" s="118"/>
      <c r="I464" s="118">
        <v>1</v>
      </c>
      <c r="J464" s="118"/>
      <c r="K464" s="118"/>
      <c r="L464" s="118"/>
      <c r="M464" s="118"/>
      <c r="N464" s="118"/>
      <c r="O464" s="118"/>
      <c r="P464" s="118">
        <v>1</v>
      </c>
      <c r="Q464" s="118"/>
      <c r="R464" s="118"/>
      <c r="S464" s="118"/>
      <c r="T464" s="118">
        <v>1</v>
      </c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customHeight="1" x14ac:dyDescent="0.2">
      <c r="A465" s="107" t="s">
        <v>1753</v>
      </c>
      <c r="B465" s="108" t="s">
        <v>1754</v>
      </c>
      <c r="C465" s="119">
        <f t="shared" si="34"/>
        <v>6</v>
      </c>
      <c r="D465" s="118">
        <v>4</v>
      </c>
      <c r="E465" s="118">
        <v>1</v>
      </c>
      <c r="F465" s="118"/>
      <c r="G465" s="118"/>
      <c r="H465" s="118"/>
      <c r="I465" s="118">
        <v>1</v>
      </c>
      <c r="J465" s="118"/>
      <c r="K465" s="118"/>
      <c r="L465" s="118"/>
      <c r="M465" s="118"/>
      <c r="N465" s="118"/>
      <c r="O465" s="118"/>
      <c r="P465" s="118">
        <v>1</v>
      </c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>
        <v>1</v>
      </c>
      <c r="AM465" s="118">
        <v>1</v>
      </c>
      <c r="AN465" s="118"/>
      <c r="AO465" s="118"/>
      <c r="AP465" s="118"/>
      <c r="AR465" s="159"/>
    </row>
    <row r="466" spans="1:44" ht="12" customHeight="1" x14ac:dyDescent="0.2">
      <c r="A466" s="107" t="s">
        <v>1755</v>
      </c>
      <c r="B466" s="108" t="s">
        <v>1756</v>
      </c>
      <c r="C466" s="119">
        <f t="shared" si="34"/>
        <v>18</v>
      </c>
      <c r="D466" s="118">
        <v>11</v>
      </c>
      <c r="E466" s="118">
        <v>3</v>
      </c>
      <c r="F466" s="118"/>
      <c r="G466" s="118"/>
      <c r="H466" s="118"/>
      <c r="I466" s="118">
        <v>4</v>
      </c>
      <c r="J466" s="118"/>
      <c r="K466" s="118"/>
      <c r="L466" s="118"/>
      <c r="M466" s="118"/>
      <c r="N466" s="118"/>
      <c r="O466" s="118"/>
      <c r="P466" s="118">
        <v>1</v>
      </c>
      <c r="Q466" s="118"/>
      <c r="R466" s="118">
        <v>1</v>
      </c>
      <c r="S466" s="118"/>
      <c r="T466" s="118">
        <v>2</v>
      </c>
      <c r="U466" s="118"/>
      <c r="V466" s="118"/>
      <c r="W466" s="118"/>
      <c r="X466" s="118"/>
      <c r="Y466" s="118"/>
      <c r="Z466" s="118"/>
      <c r="AA466" s="118"/>
      <c r="AB466" s="118"/>
      <c r="AC466" s="118">
        <v>1</v>
      </c>
      <c r="AD466" s="118"/>
      <c r="AE466" s="118"/>
      <c r="AF466" s="118"/>
      <c r="AG466" s="118"/>
      <c r="AH466" s="118"/>
      <c r="AI466" s="118"/>
      <c r="AJ466" s="118"/>
      <c r="AK466" s="118"/>
      <c r="AL466" s="118">
        <v>1</v>
      </c>
      <c r="AM466" s="118"/>
      <c r="AN466" s="118">
        <v>1</v>
      </c>
      <c r="AO466" s="118"/>
      <c r="AP466" s="118"/>
      <c r="AR466" s="159"/>
    </row>
    <row r="467" spans="1:44" ht="12" customHeight="1" x14ac:dyDescent="0.2">
      <c r="A467" s="107" t="s">
        <v>1757</v>
      </c>
      <c r="B467" s="108" t="s">
        <v>1758</v>
      </c>
      <c r="C467" s="119">
        <f t="shared" si="34"/>
        <v>11</v>
      </c>
      <c r="D467" s="118">
        <v>3</v>
      </c>
      <c r="E467" s="118">
        <v>3</v>
      </c>
      <c r="F467" s="118">
        <v>1</v>
      </c>
      <c r="G467" s="118"/>
      <c r="H467" s="118"/>
      <c r="I467" s="118">
        <v>5</v>
      </c>
      <c r="J467" s="118"/>
      <c r="K467" s="118"/>
      <c r="L467" s="118"/>
      <c r="M467" s="118"/>
      <c r="N467" s="118"/>
      <c r="O467" s="118"/>
      <c r="P467" s="118">
        <v>1</v>
      </c>
      <c r="Q467" s="118"/>
      <c r="R467" s="118">
        <v>1</v>
      </c>
      <c r="S467" s="118"/>
      <c r="T467" s="118">
        <v>4</v>
      </c>
      <c r="U467" s="118"/>
      <c r="V467" s="118"/>
      <c r="W467" s="118"/>
      <c r="X467" s="118">
        <v>1</v>
      </c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>
        <v>1</v>
      </c>
      <c r="AM467" s="118">
        <v>1</v>
      </c>
      <c r="AN467" s="118"/>
      <c r="AO467" s="118"/>
      <c r="AP467" s="118"/>
      <c r="AR467" s="159"/>
    </row>
    <row r="468" spans="1:44" ht="12" customHeight="1" x14ac:dyDescent="0.2">
      <c r="A468" s="107" t="s">
        <v>1759</v>
      </c>
      <c r="B468" s="108" t="s">
        <v>1760</v>
      </c>
      <c r="C468" s="119">
        <f t="shared" si="34"/>
        <v>19</v>
      </c>
      <c r="D468" s="118">
        <v>13</v>
      </c>
      <c r="E468" s="118">
        <v>1</v>
      </c>
      <c r="F468" s="118"/>
      <c r="G468" s="118"/>
      <c r="H468" s="118"/>
      <c r="I468" s="118">
        <v>5</v>
      </c>
      <c r="J468" s="118"/>
      <c r="K468" s="118"/>
      <c r="L468" s="118"/>
      <c r="M468" s="118"/>
      <c r="N468" s="118"/>
      <c r="O468" s="118"/>
      <c r="P468" s="118"/>
      <c r="Q468" s="118"/>
      <c r="R468" s="118">
        <v>2</v>
      </c>
      <c r="S468" s="118">
        <v>1</v>
      </c>
      <c r="T468" s="118">
        <v>1</v>
      </c>
      <c r="U468" s="118"/>
      <c r="V468" s="118"/>
      <c r="W468" s="118"/>
      <c r="X468" s="118">
        <v>1</v>
      </c>
      <c r="Y468" s="118"/>
      <c r="Z468" s="118"/>
      <c r="AA468" s="118"/>
      <c r="AB468" s="118"/>
      <c r="AC468" s="118">
        <v>1</v>
      </c>
      <c r="AD468" s="118"/>
      <c r="AE468" s="118"/>
      <c r="AF468" s="118"/>
      <c r="AG468" s="118"/>
      <c r="AH468" s="118"/>
      <c r="AI468" s="118"/>
      <c r="AJ468" s="118">
        <v>1</v>
      </c>
      <c r="AK468" s="118"/>
      <c r="AL468" s="118">
        <v>3</v>
      </c>
      <c r="AM468" s="118"/>
      <c r="AN468" s="118">
        <v>2</v>
      </c>
      <c r="AO468" s="118"/>
      <c r="AP468" s="118">
        <v>1</v>
      </c>
      <c r="AR468" s="159"/>
    </row>
    <row r="469" spans="1:44" ht="12" customHeight="1" x14ac:dyDescent="0.2">
      <c r="A469" s="107" t="s">
        <v>1761</v>
      </c>
      <c r="B469" s="108" t="s">
        <v>1762</v>
      </c>
      <c r="C469" s="119">
        <f t="shared" si="34"/>
        <v>31</v>
      </c>
      <c r="D469" s="118">
        <v>11</v>
      </c>
      <c r="E469" s="118">
        <v>6</v>
      </c>
      <c r="F469" s="118">
        <v>3</v>
      </c>
      <c r="G469" s="118"/>
      <c r="H469" s="118"/>
      <c r="I469" s="118">
        <v>14</v>
      </c>
      <c r="J469" s="118">
        <v>1</v>
      </c>
      <c r="K469" s="118"/>
      <c r="L469" s="118"/>
      <c r="M469" s="118"/>
      <c r="N469" s="118"/>
      <c r="O469" s="118"/>
      <c r="P469" s="118">
        <v>8</v>
      </c>
      <c r="Q469" s="118"/>
      <c r="R469" s="118">
        <v>1</v>
      </c>
      <c r="S469" s="118">
        <v>1</v>
      </c>
      <c r="T469" s="118">
        <v>8</v>
      </c>
      <c r="U469" s="118"/>
      <c r="V469" s="118"/>
      <c r="W469" s="118"/>
      <c r="X469" s="118">
        <v>1</v>
      </c>
      <c r="Y469" s="118"/>
      <c r="Z469" s="118">
        <v>2</v>
      </c>
      <c r="AA469" s="118"/>
      <c r="AB469" s="118"/>
      <c r="AC469" s="118">
        <v>4</v>
      </c>
      <c r="AD469" s="118"/>
      <c r="AE469" s="118"/>
      <c r="AF469" s="118">
        <v>1</v>
      </c>
      <c r="AG469" s="118"/>
      <c r="AH469" s="118"/>
      <c r="AI469" s="118"/>
      <c r="AJ469" s="118">
        <v>2</v>
      </c>
      <c r="AK469" s="118"/>
      <c r="AL469" s="118">
        <v>2</v>
      </c>
      <c r="AM469" s="118"/>
      <c r="AN469" s="118">
        <v>1</v>
      </c>
      <c r="AO469" s="118">
        <v>1</v>
      </c>
      <c r="AP469" s="118"/>
      <c r="AR469" s="159"/>
    </row>
    <row r="470" spans="1:44" ht="12" customHeight="1" x14ac:dyDescent="0.2">
      <c r="A470" s="107" t="s">
        <v>1763</v>
      </c>
      <c r="B470" s="108" t="s">
        <v>1764</v>
      </c>
      <c r="C470" s="119">
        <f t="shared" si="34"/>
        <v>14</v>
      </c>
      <c r="D470" s="118">
        <v>3</v>
      </c>
      <c r="E470" s="118">
        <v>9</v>
      </c>
      <c r="F470" s="118"/>
      <c r="G470" s="118"/>
      <c r="H470" s="118"/>
      <c r="I470" s="118">
        <v>2</v>
      </c>
      <c r="J470" s="118"/>
      <c r="K470" s="118"/>
      <c r="L470" s="118"/>
      <c r="M470" s="118"/>
      <c r="N470" s="118"/>
      <c r="O470" s="118"/>
      <c r="P470" s="118">
        <v>1</v>
      </c>
      <c r="Q470" s="118"/>
      <c r="R470" s="118"/>
      <c r="S470" s="118"/>
      <c r="T470" s="118">
        <v>1</v>
      </c>
      <c r="U470" s="118"/>
      <c r="V470" s="118"/>
      <c r="W470" s="118"/>
      <c r="X470" s="118"/>
      <c r="Y470" s="118"/>
      <c r="Z470" s="118"/>
      <c r="AA470" s="118"/>
      <c r="AB470" s="118"/>
      <c r="AC470" s="118">
        <v>1</v>
      </c>
      <c r="AD470" s="118"/>
      <c r="AE470" s="118"/>
      <c r="AF470" s="118"/>
      <c r="AG470" s="118"/>
      <c r="AH470" s="118"/>
      <c r="AI470" s="118"/>
      <c r="AJ470" s="118">
        <v>1</v>
      </c>
      <c r="AK470" s="118"/>
      <c r="AL470" s="118"/>
      <c r="AM470" s="118"/>
      <c r="AN470" s="118"/>
      <c r="AO470" s="118"/>
      <c r="AP470" s="118"/>
      <c r="AR470" s="159"/>
    </row>
    <row r="471" spans="1:44" ht="12" customHeight="1" x14ac:dyDescent="0.2">
      <c r="A471" s="107" t="s">
        <v>1765</v>
      </c>
      <c r="B471" s="108" t="s">
        <v>1766</v>
      </c>
      <c r="C471" s="119">
        <f t="shared" si="34"/>
        <v>5</v>
      </c>
      <c r="D471" s="118">
        <v>3</v>
      </c>
      <c r="E471" s="118"/>
      <c r="F471" s="118"/>
      <c r="G471" s="118"/>
      <c r="H471" s="118"/>
      <c r="I471" s="118">
        <v>2</v>
      </c>
      <c r="J471" s="118"/>
      <c r="K471" s="118"/>
      <c r="L471" s="118"/>
      <c r="M471" s="118"/>
      <c r="N471" s="118"/>
      <c r="O471" s="118"/>
      <c r="P471" s="118"/>
      <c r="Q471" s="118"/>
      <c r="R471" s="118">
        <v>1</v>
      </c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>
        <v>2</v>
      </c>
      <c r="AD471" s="118"/>
      <c r="AE471" s="118"/>
      <c r="AF471" s="118"/>
      <c r="AG471" s="118"/>
      <c r="AH471" s="118"/>
      <c r="AI471" s="118"/>
      <c r="AJ471" s="118">
        <v>2</v>
      </c>
      <c r="AK471" s="118"/>
      <c r="AL471" s="118"/>
      <c r="AM471" s="118"/>
      <c r="AN471" s="118"/>
      <c r="AO471" s="118"/>
      <c r="AP471" s="118"/>
      <c r="AR471" s="159"/>
    </row>
    <row r="472" spans="1:44" ht="12" customHeight="1" x14ac:dyDescent="0.2">
      <c r="A472" s="107" t="s">
        <v>1767</v>
      </c>
      <c r="B472" s="108" t="s">
        <v>1768</v>
      </c>
      <c r="C472" s="119">
        <f t="shared" si="34"/>
        <v>6</v>
      </c>
      <c r="D472" s="118">
        <v>3</v>
      </c>
      <c r="E472" s="118">
        <v>1</v>
      </c>
      <c r="F472" s="118"/>
      <c r="G472" s="118"/>
      <c r="H472" s="118"/>
      <c r="I472" s="118">
        <v>2</v>
      </c>
      <c r="J472" s="118"/>
      <c r="K472" s="118"/>
      <c r="L472" s="118"/>
      <c r="M472" s="118"/>
      <c r="N472" s="118"/>
      <c r="O472" s="118">
        <v>1</v>
      </c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>
        <v>1</v>
      </c>
      <c r="AD472" s="118"/>
      <c r="AE472" s="118"/>
      <c r="AF472" s="118">
        <v>1</v>
      </c>
      <c r="AG472" s="118"/>
      <c r="AH472" s="118"/>
      <c r="AI472" s="118"/>
      <c r="AJ472" s="118"/>
      <c r="AK472" s="118"/>
      <c r="AL472" s="118">
        <v>1</v>
      </c>
      <c r="AM472" s="118"/>
      <c r="AN472" s="118">
        <v>1</v>
      </c>
      <c r="AO472" s="118"/>
      <c r="AP472" s="118"/>
      <c r="AR472" s="159"/>
    </row>
    <row r="473" spans="1:44" ht="12" customHeight="1" x14ac:dyDescent="0.2">
      <c r="A473" s="107" t="s">
        <v>1769</v>
      </c>
      <c r="B473" s="108" t="s">
        <v>1770</v>
      </c>
      <c r="C473" s="119">
        <f t="shared" si="34"/>
        <v>43</v>
      </c>
      <c r="D473" s="118">
        <v>11</v>
      </c>
      <c r="E473" s="118">
        <v>18</v>
      </c>
      <c r="F473" s="118">
        <v>6</v>
      </c>
      <c r="G473" s="118">
        <v>1</v>
      </c>
      <c r="H473" s="118">
        <v>1</v>
      </c>
      <c r="I473" s="118">
        <v>14</v>
      </c>
      <c r="J473" s="118">
        <v>1</v>
      </c>
      <c r="K473" s="118"/>
      <c r="L473" s="118"/>
      <c r="M473" s="118"/>
      <c r="N473" s="118">
        <v>1</v>
      </c>
      <c r="O473" s="118">
        <v>1</v>
      </c>
      <c r="P473" s="118">
        <v>8</v>
      </c>
      <c r="Q473" s="118"/>
      <c r="R473" s="118">
        <v>1</v>
      </c>
      <c r="S473" s="118">
        <v>1</v>
      </c>
      <c r="T473" s="118">
        <v>10</v>
      </c>
      <c r="U473" s="118"/>
      <c r="V473" s="118"/>
      <c r="W473" s="118"/>
      <c r="X473" s="118"/>
      <c r="Y473" s="118"/>
      <c r="Z473" s="118"/>
      <c r="AA473" s="118"/>
      <c r="AB473" s="118"/>
      <c r="AC473" s="118">
        <v>1</v>
      </c>
      <c r="AD473" s="118"/>
      <c r="AE473" s="118"/>
      <c r="AF473" s="118">
        <v>1</v>
      </c>
      <c r="AG473" s="118"/>
      <c r="AH473" s="118"/>
      <c r="AI473" s="118"/>
      <c r="AJ473" s="118"/>
      <c r="AK473" s="118"/>
      <c r="AL473" s="118">
        <v>3</v>
      </c>
      <c r="AM473" s="118"/>
      <c r="AN473" s="118">
        <v>1</v>
      </c>
      <c r="AO473" s="118">
        <v>1</v>
      </c>
      <c r="AP473" s="118">
        <v>1</v>
      </c>
      <c r="AR473" s="159"/>
    </row>
    <row r="474" spans="1:44" ht="12" customHeight="1" x14ac:dyDescent="0.2">
      <c r="A474" s="107" t="s">
        <v>1771</v>
      </c>
      <c r="B474" s="108" t="s">
        <v>1772</v>
      </c>
      <c r="C474" s="119">
        <f t="shared" si="34"/>
        <v>32</v>
      </c>
      <c r="D474" s="118">
        <v>17</v>
      </c>
      <c r="E474" s="118">
        <v>8</v>
      </c>
      <c r="F474" s="118"/>
      <c r="G474" s="118"/>
      <c r="H474" s="118"/>
      <c r="I474" s="118">
        <v>7</v>
      </c>
      <c r="J474" s="118">
        <v>1</v>
      </c>
      <c r="K474" s="118"/>
      <c r="L474" s="118"/>
      <c r="M474" s="118"/>
      <c r="N474" s="118"/>
      <c r="O474" s="118">
        <v>1</v>
      </c>
      <c r="P474" s="118">
        <v>5</v>
      </c>
      <c r="Q474" s="118"/>
      <c r="R474" s="118"/>
      <c r="S474" s="118"/>
      <c r="T474" s="118">
        <v>5</v>
      </c>
      <c r="U474" s="118"/>
      <c r="V474" s="118"/>
      <c r="W474" s="118"/>
      <c r="X474" s="118"/>
      <c r="Y474" s="118"/>
      <c r="Z474" s="118"/>
      <c r="AA474" s="118"/>
      <c r="AB474" s="118"/>
      <c r="AC474" s="118">
        <v>1</v>
      </c>
      <c r="AD474" s="118"/>
      <c r="AE474" s="118"/>
      <c r="AF474" s="118"/>
      <c r="AG474" s="118"/>
      <c r="AH474" s="118"/>
      <c r="AI474" s="118"/>
      <c r="AJ474" s="118">
        <v>1</v>
      </c>
      <c r="AK474" s="118"/>
      <c r="AL474" s="118">
        <v>1</v>
      </c>
      <c r="AM474" s="118">
        <v>1</v>
      </c>
      <c r="AN474" s="118"/>
      <c r="AO474" s="118"/>
      <c r="AP474" s="118"/>
      <c r="AR474" s="159"/>
    </row>
    <row r="475" spans="1:44" ht="12" customHeight="1" x14ac:dyDescent="0.2">
      <c r="A475" s="107" t="s">
        <v>1773</v>
      </c>
      <c r="B475" s="108" t="s">
        <v>1774</v>
      </c>
      <c r="C475" s="119">
        <f t="shared" si="34"/>
        <v>90</v>
      </c>
      <c r="D475" s="118">
        <v>38</v>
      </c>
      <c r="E475" s="118">
        <v>31</v>
      </c>
      <c r="F475" s="118">
        <v>9</v>
      </c>
      <c r="G475" s="118">
        <v>2</v>
      </c>
      <c r="H475" s="118">
        <v>1</v>
      </c>
      <c r="I475" s="118">
        <v>21</v>
      </c>
      <c r="J475" s="118">
        <v>1</v>
      </c>
      <c r="K475" s="118"/>
      <c r="L475" s="118"/>
      <c r="M475" s="118"/>
      <c r="N475" s="118"/>
      <c r="O475" s="118">
        <v>1</v>
      </c>
      <c r="P475" s="118">
        <v>11</v>
      </c>
      <c r="Q475" s="118"/>
      <c r="R475" s="118">
        <v>1</v>
      </c>
      <c r="S475" s="118">
        <v>3</v>
      </c>
      <c r="T475" s="118">
        <v>11</v>
      </c>
      <c r="U475" s="118"/>
      <c r="V475" s="118"/>
      <c r="W475" s="118"/>
      <c r="X475" s="118">
        <v>1</v>
      </c>
      <c r="Y475" s="118"/>
      <c r="Z475" s="118">
        <v>1</v>
      </c>
      <c r="AA475" s="118"/>
      <c r="AB475" s="118"/>
      <c r="AC475" s="118">
        <v>3</v>
      </c>
      <c r="AD475" s="118"/>
      <c r="AE475" s="118"/>
      <c r="AF475" s="118">
        <v>2</v>
      </c>
      <c r="AG475" s="118"/>
      <c r="AH475" s="118"/>
      <c r="AI475" s="118"/>
      <c r="AJ475" s="118">
        <v>1</v>
      </c>
      <c r="AK475" s="118"/>
      <c r="AL475" s="118">
        <v>5</v>
      </c>
      <c r="AM475" s="118">
        <v>1</v>
      </c>
      <c r="AN475" s="118">
        <v>3</v>
      </c>
      <c r="AO475" s="118">
        <v>1</v>
      </c>
      <c r="AP475" s="118"/>
      <c r="AR475" s="159"/>
    </row>
    <row r="476" spans="1:44" ht="12" customHeight="1" x14ac:dyDescent="0.2">
      <c r="A476" s="107" t="s">
        <v>1775</v>
      </c>
      <c r="B476" s="108" t="s">
        <v>1776</v>
      </c>
      <c r="C476" s="119">
        <f t="shared" si="34"/>
        <v>11</v>
      </c>
      <c r="D476" s="118"/>
      <c r="E476" s="118">
        <v>4</v>
      </c>
      <c r="F476" s="118">
        <v>2</v>
      </c>
      <c r="G476" s="118"/>
      <c r="H476" s="118"/>
      <c r="I476" s="118">
        <v>7</v>
      </c>
      <c r="J476" s="118"/>
      <c r="K476" s="118"/>
      <c r="L476" s="118"/>
      <c r="M476" s="118"/>
      <c r="N476" s="118"/>
      <c r="O476" s="118">
        <v>1</v>
      </c>
      <c r="P476" s="118"/>
      <c r="Q476" s="118"/>
      <c r="R476" s="118">
        <v>2</v>
      </c>
      <c r="S476" s="118">
        <v>2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>
        <v>2</v>
      </c>
      <c r="AD476" s="118">
        <v>1</v>
      </c>
      <c r="AE476" s="118"/>
      <c r="AF476" s="118">
        <v>1</v>
      </c>
      <c r="AG476" s="118"/>
      <c r="AH476" s="118"/>
      <c r="AI476" s="118"/>
      <c r="AJ476" s="118"/>
      <c r="AK476" s="118"/>
      <c r="AL476" s="118">
        <v>5</v>
      </c>
      <c r="AM476" s="118">
        <v>3</v>
      </c>
      <c r="AN476" s="118">
        <v>1</v>
      </c>
      <c r="AO476" s="118"/>
      <c r="AP476" s="118">
        <v>1</v>
      </c>
      <c r="AR476" s="159"/>
    </row>
    <row r="477" spans="1:44" ht="12" customHeight="1" x14ac:dyDescent="0.2">
      <c r="A477" s="107" t="s">
        <v>1777</v>
      </c>
      <c r="B477" s="108" t="s">
        <v>1778</v>
      </c>
      <c r="C477" s="119">
        <f t="shared" si="34"/>
        <v>1</v>
      </c>
      <c r="D477" s="118">
        <v>1</v>
      </c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customHeight="1" x14ac:dyDescent="0.2">
      <c r="A478" s="107" t="s">
        <v>1779</v>
      </c>
      <c r="B478" s="108" t="s">
        <v>1780</v>
      </c>
      <c r="C478" s="119">
        <f t="shared" si="34"/>
        <v>14</v>
      </c>
      <c r="D478" s="118">
        <v>5</v>
      </c>
      <c r="E478" s="118">
        <v>5</v>
      </c>
      <c r="F478" s="118"/>
      <c r="G478" s="118"/>
      <c r="H478" s="118"/>
      <c r="I478" s="118">
        <v>4</v>
      </c>
      <c r="J478" s="118"/>
      <c r="K478" s="118"/>
      <c r="L478" s="118"/>
      <c r="M478" s="118"/>
      <c r="N478" s="118"/>
      <c r="O478" s="118"/>
      <c r="P478" s="118">
        <v>2</v>
      </c>
      <c r="Q478" s="118"/>
      <c r="R478" s="118"/>
      <c r="S478" s="118"/>
      <c r="T478" s="118">
        <v>4</v>
      </c>
      <c r="U478" s="118"/>
      <c r="V478" s="118"/>
      <c r="W478" s="118"/>
      <c r="X478" s="118"/>
      <c r="Y478" s="118"/>
      <c r="Z478" s="118"/>
      <c r="AA478" s="118"/>
      <c r="AB478" s="118">
        <v>2</v>
      </c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customHeight="1" x14ac:dyDescent="0.2">
      <c r="A479" s="107" t="s">
        <v>1781</v>
      </c>
      <c r="B479" s="108" t="s">
        <v>1782</v>
      </c>
      <c r="C479" s="119">
        <f t="shared" si="34"/>
        <v>12</v>
      </c>
      <c r="D479" s="118">
        <v>5</v>
      </c>
      <c r="E479" s="118">
        <v>2</v>
      </c>
      <c r="F479" s="118"/>
      <c r="G479" s="118"/>
      <c r="H479" s="118"/>
      <c r="I479" s="118">
        <v>5</v>
      </c>
      <c r="J479" s="118"/>
      <c r="K479" s="118"/>
      <c r="L479" s="118"/>
      <c r="M479" s="118"/>
      <c r="N479" s="118"/>
      <c r="O479" s="118">
        <v>1</v>
      </c>
      <c r="P479" s="118">
        <v>2</v>
      </c>
      <c r="Q479" s="118"/>
      <c r="R479" s="118"/>
      <c r="S479" s="118"/>
      <c r="T479" s="118">
        <v>2</v>
      </c>
      <c r="U479" s="118"/>
      <c r="V479" s="118">
        <v>1</v>
      </c>
      <c r="W479" s="118"/>
      <c r="X479" s="118"/>
      <c r="Y479" s="118"/>
      <c r="Z479" s="118"/>
      <c r="AA479" s="118"/>
      <c r="AB479" s="118"/>
      <c r="AC479" s="118">
        <v>1</v>
      </c>
      <c r="AD479" s="118"/>
      <c r="AE479" s="118"/>
      <c r="AF479" s="118">
        <v>1</v>
      </c>
      <c r="AG479" s="118"/>
      <c r="AH479" s="118"/>
      <c r="AI479" s="118"/>
      <c r="AJ479" s="118"/>
      <c r="AK479" s="118"/>
      <c r="AL479" s="118">
        <v>2</v>
      </c>
      <c r="AM479" s="118">
        <v>1</v>
      </c>
      <c r="AN479" s="118"/>
      <c r="AO479" s="118"/>
      <c r="AP479" s="118">
        <v>1</v>
      </c>
      <c r="AR479" s="159"/>
    </row>
    <row r="480" spans="1:44" ht="12" customHeight="1" x14ac:dyDescent="0.2">
      <c r="A480" s="107" t="s">
        <v>1783</v>
      </c>
      <c r="B480" s="108" t="s">
        <v>1784</v>
      </c>
      <c r="C480" s="119">
        <f t="shared" si="34"/>
        <v>5</v>
      </c>
      <c r="D480" s="118">
        <v>3</v>
      </c>
      <c r="E480" s="118"/>
      <c r="F480" s="118"/>
      <c r="G480" s="118"/>
      <c r="H480" s="118"/>
      <c r="I480" s="118">
        <v>2</v>
      </c>
      <c r="J480" s="118"/>
      <c r="K480" s="118"/>
      <c r="L480" s="118"/>
      <c r="M480" s="118"/>
      <c r="N480" s="118"/>
      <c r="O480" s="118"/>
      <c r="P480" s="118"/>
      <c r="Q480" s="118"/>
      <c r="R480" s="118">
        <v>2</v>
      </c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>
        <v>2</v>
      </c>
      <c r="AM480" s="118"/>
      <c r="AN480" s="118">
        <v>1</v>
      </c>
      <c r="AO480" s="118"/>
      <c r="AP480" s="118">
        <v>1</v>
      </c>
      <c r="AR480" s="159"/>
    </row>
    <row r="481" spans="1:44" ht="12" customHeight="1" x14ac:dyDescent="0.2">
      <c r="A481" s="107" t="s">
        <v>1785</v>
      </c>
      <c r="B481" s="108" t="s">
        <v>1786</v>
      </c>
      <c r="C481" s="119">
        <f t="shared" si="34"/>
        <v>12</v>
      </c>
      <c r="D481" s="118">
        <v>8</v>
      </c>
      <c r="E481" s="118">
        <v>2</v>
      </c>
      <c r="F481" s="118">
        <v>1</v>
      </c>
      <c r="G481" s="118"/>
      <c r="H481" s="118"/>
      <c r="I481" s="118">
        <v>2</v>
      </c>
      <c r="J481" s="118"/>
      <c r="K481" s="118"/>
      <c r="L481" s="118"/>
      <c r="M481" s="118"/>
      <c r="N481" s="118"/>
      <c r="O481" s="118"/>
      <c r="P481" s="118"/>
      <c r="Q481" s="118"/>
      <c r="R481" s="118">
        <v>1</v>
      </c>
      <c r="S481" s="118">
        <v>1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>
        <v>2</v>
      </c>
      <c r="AM481" s="118"/>
      <c r="AN481" s="118">
        <v>1</v>
      </c>
      <c r="AO481" s="118"/>
      <c r="AP481" s="118"/>
      <c r="AR481" s="159"/>
    </row>
    <row r="482" spans="1:44" ht="12" customHeight="1" x14ac:dyDescent="0.2">
      <c r="A482" s="107" t="s">
        <v>1787</v>
      </c>
      <c r="B482" s="108" t="s">
        <v>1788</v>
      </c>
      <c r="C482" s="119">
        <f t="shared" si="34"/>
        <v>103</v>
      </c>
      <c r="D482" s="118">
        <v>48</v>
      </c>
      <c r="E482" s="118">
        <v>28</v>
      </c>
      <c r="F482" s="118">
        <v>6</v>
      </c>
      <c r="G482" s="118"/>
      <c r="H482" s="118"/>
      <c r="I482" s="118">
        <v>27</v>
      </c>
      <c r="J482" s="118">
        <v>1</v>
      </c>
      <c r="K482" s="118"/>
      <c r="L482" s="118"/>
      <c r="M482" s="118"/>
      <c r="N482" s="118">
        <v>1</v>
      </c>
      <c r="O482" s="118">
        <v>1</v>
      </c>
      <c r="P482" s="118">
        <v>14</v>
      </c>
      <c r="Q482" s="118"/>
      <c r="R482" s="118">
        <v>3</v>
      </c>
      <c r="S482" s="118">
        <v>4</v>
      </c>
      <c r="T482" s="118">
        <v>17</v>
      </c>
      <c r="U482" s="118"/>
      <c r="V482" s="118"/>
      <c r="W482" s="118"/>
      <c r="X482" s="118"/>
      <c r="Y482" s="118"/>
      <c r="Z482" s="118">
        <v>3</v>
      </c>
      <c r="AA482" s="118"/>
      <c r="AB482" s="118"/>
      <c r="AC482" s="118">
        <v>2</v>
      </c>
      <c r="AD482" s="118">
        <v>1</v>
      </c>
      <c r="AE482" s="118"/>
      <c r="AF482" s="118">
        <v>1</v>
      </c>
      <c r="AG482" s="118"/>
      <c r="AH482" s="118"/>
      <c r="AI482" s="118"/>
      <c r="AJ482" s="118"/>
      <c r="AK482" s="118"/>
      <c r="AL482" s="118">
        <v>8</v>
      </c>
      <c r="AM482" s="118"/>
      <c r="AN482" s="118">
        <v>5</v>
      </c>
      <c r="AO482" s="118"/>
      <c r="AP482" s="118">
        <v>2</v>
      </c>
      <c r="AR482" s="159"/>
    </row>
    <row r="483" spans="1:44" ht="12" customHeight="1" x14ac:dyDescent="0.2">
      <c r="A483" s="107" t="s">
        <v>1789</v>
      </c>
      <c r="B483" s="108" t="s">
        <v>1790</v>
      </c>
      <c r="C483" s="119">
        <f t="shared" si="34"/>
        <v>1</v>
      </c>
      <c r="D483" s="118"/>
      <c r="E483" s="118"/>
      <c r="F483" s="118"/>
      <c r="G483" s="118"/>
      <c r="H483" s="118"/>
      <c r="I483" s="118">
        <v>1</v>
      </c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>
        <v>1</v>
      </c>
      <c r="U483" s="118"/>
      <c r="V483" s="118"/>
      <c r="W483" s="118"/>
      <c r="X483" s="118">
        <v>1</v>
      </c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customHeight="1" x14ac:dyDescent="0.2">
      <c r="A484" s="107" t="s">
        <v>1791</v>
      </c>
      <c r="B484" s="108" t="s">
        <v>1792</v>
      </c>
      <c r="C484" s="119">
        <f t="shared" si="34"/>
        <v>37</v>
      </c>
      <c r="D484" s="118">
        <v>13</v>
      </c>
      <c r="E484" s="118">
        <v>7</v>
      </c>
      <c r="F484" s="118">
        <v>1</v>
      </c>
      <c r="G484" s="118">
        <v>1</v>
      </c>
      <c r="H484" s="118"/>
      <c r="I484" s="118">
        <v>17</v>
      </c>
      <c r="J484" s="118">
        <v>2</v>
      </c>
      <c r="K484" s="118"/>
      <c r="L484" s="118"/>
      <c r="M484" s="118"/>
      <c r="N484" s="118">
        <v>1</v>
      </c>
      <c r="O484" s="118">
        <v>3</v>
      </c>
      <c r="P484" s="118">
        <v>6</v>
      </c>
      <c r="Q484" s="118">
        <v>1</v>
      </c>
      <c r="R484" s="118">
        <v>2</v>
      </c>
      <c r="S484" s="118">
        <v>1</v>
      </c>
      <c r="T484" s="118">
        <v>10</v>
      </c>
      <c r="U484" s="118"/>
      <c r="V484" s="118"/>
      <c r="W484" s="118">
        <v>1</v>
      </c>
      <c r="X484" s="118"/>
      <c r="Y484" s="118">
        <v>1</v>
      </c>
      <c r="Z484" s="118"/>
      <c r="AA484" s="118"/>
      <c r="AB484" s="118"/>
      <c r="AC484" s="118">
        <v>1</v>
      </c>
      <c r="AD484" s="118"/>
      <c r="AE484" s="118"/>
      <c r="AF484" s="118"/>
      <c r="AG484" s="118"/>
      <c r="AH484" s="118"/>
      <c r="AI484" s="118"/>
      <c r="AJ484" s="118">
        <v>1</v>
      </c>
      <c r="AK484" s="118"/>
      <c r="AL484" s="118">
        <v>6</v>
      </c>
      <c r="AM484" s="118">
        <v>1</v>
      </c>
      <c r="AN484" s="118">
        <v>2</v>
      </c>
      <c r="AO484" s="118">
        <v>2</v>
      </c>
      <c r="AP484" s="118">
        <v>1</v>
      </c>
      <c r="AR484" s="159"/>
    </row>
    <row r="485" spans="1:44" ht="12" customHeight="1" x14ac:dyDescent="0.2">
      <c r="A485" s="107" t="s">
        <v>1793</v>
      </c>
      <c r="B485" s="108" t="s">
        <v>1794</v>
      </c>
      <c r="C485" s="119">
        <f t="shared" si="34"/>
        <v>80</v>
      </c>
      <c r="D485" s="118">
        <v>39</v>
      </c>
      <c r="E485" s="118">
        <v>18</v>
      </c>
      <c r="F485" s="118">
        <v>5</v>
      </c>
      <c r="G485" s="118"/>
      <c r="H485" s="118"/>
      <c r="I485" s="118">
        <v>23</v>
      </c>
      <c r="J485" s="118"/>
      <c r="K485" s="118"/>
      <c r="L485" s="118"/>
      <c r="M485" s="118"/>
      <c r="N485" s="118"/>
      <c r="O485" s="118"/>
      <c r="P485" s="118">
        <v>6</v>
      </c>
      <c r="Q485" s="118"/>
      <c r="R485" s="118">
        <v>4</v>
      </c>
      <c r="S485" s="118">
        <v>7</v>
      </c>
      <c r="T485" s="118">
        <v>11</v>
      </c>
      <c r="U485" s="118"/>
      <c r="V485" s="118"/>
      <c r="W485" s="118">
        <v>1</v>
      </c>
      <c r="X485" s="118">
        <v>1</v>
      </c>
      <c r="Y485" s="118">
        <v>1</v>
      </c>
      <c r="Z485" s="118">
        <v>1</v>
      </c>
      <c r="AA485" s="118"/>
      <c r="AB485" s="118"/>
      <c r="AC485" s="118">
        <v>1</v>
      </c>
      <c r="AD485" s="118"/>
      <c r="AE485" s="118"/>
      <c r="AF485" s="118"/>
      <c r="AG485" s="118"/>
      <c r="AH485" s="118"/>
      <c r="AI485" s="118"/>
      <c r="AJ485" s="118">
        <v>1</v>
      </c>
      <c r="AK485" s="118"/>
      <c r="AL485" s="118">
        <v>10</v>
      </c>
      <c r="AM485" s="118"/>
      <c r="AN485" s="118">
        <v>8</v>
      </c>
      <c r="AO485" s="118"/>
      <c r="AP485" s="118">
        <v>2</v>
      </c>
      <c r="AR485" s="159"/>
    </row>
    <row r="486" spans="1:44" ht="12" customHeight="1" x14ac:dyDescent="0.2">
      <c r="A486" s="107" t="s">
        <v>1795</v>
      </c>
      <c r="B486" s="108" t="s">
        <v>1796</v>
      </c>
      <c r="C486" s="119">
        <f t="shared" si="34"/>
        <v>4</v>
      </c>
      <c r="D486" s="118">
        <v>2</v>
      </c>
      <c r="E486" s="118">
        <v>2</v>
      </c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customHeight="1" x14ac:dyDescent="0.2">
      <c r="A487" s="107" t="s">
        <v>1797</v>
      </c>
      <c r="B487" s="108" t="s">
        <v>1798</v>
      </c>
      <c r="C487" s="119">
        <f t="shared" si="34"/>
        <v>24</v>
      </c>
      <c r="D487" s="118">
        <v>12</v>
      </c>
      <c r="E487" s="118">
        <v>8</v>
      </c>
      <c r="F487" s="118"/>
      <c r="G487" s="118"/>
      <c r="H487" s="118"/>
      <c r="I487" s="118">
        <v>4</v>
      </c>
      <c r="J487" s="118"/>
      <c r="K487" s="118"/>
      <c r="L487" s="118"/>
      <c r="M487" s="118"/>
      <c r="N487" s="118"/>
      <c r="O487" s="118"/>
      <c r="P487" s="118"/>
      <c r="Q487" s="118"/>
      <c r="R487" s="118">
        <v>2</v>
      </c>
      <c r="S487" s="118"/>
      <c r="T487" s="118">
        <v>1</v>
      </c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>
        <v>3</v>
      </c>
      <c r="AM487" s="118"/>
      <c r="AN487" s="118">
        <v>1</v>
      </c>
      <c r="AO487" s="118"/>
      <c r="AP487" s="118">
        <v>2</v>
      </c>
      <c r="AR487" s="159"/>
    </row>
    <row r="488" spans="1:44" ht="12" customHeight="1" x14ac:dyDescent="0.2">
      <c r="A488" s="107" t="s">
        <v>1799</v>
      </c>
      <c r="B488" s="108" t="s">
        <v>1800</v>
      </c>
      <c r="C488" s="119">
        <f t="shared" si="34"/>
        <v>0</v>
      </c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customHeight="1" x14ac:dyDescent="0.2">
      <c r="A489" s="107" t="s">
        <v>1801</v>
      </c>
      <c r="B489" s="108" t="s">
        <v>1802</v>
      </c>
      <c r="C489" s="119">
        <f t="shared" si="34"/>
        <v>6</v>
      </c>
      <c r="D489" s="118">
        <v>6</v>
      </c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customHeight="1" x14ac:dyDescent="0.2">
      <c r="A490" s="107" t="s">
        <v>1803</v>
      </c>
      <c r="B490" s="108" t="s">
        <v>1804</v>
      </c>
      <c r="C490" s="119">
        <f t="shared" si="34"/>
        <v>74</v>
      </c>
      <c r="D490" s="118">
        <v>31</v>
      </c>
      <c r="E490" s="118">
        <v>13</v>
      </c>
      <c r="F490" s="118">
        <v>1</v>
      </c>
      <c r="G490" s="118">
        <v>1</v>
      </c>
      <c r="H490" s="118">
        <v>1</v>
      </c>
      <c r="I490" s="118">
        <v>30</v>
      </c>
      <c r="J490" s="118">
        <v>1</v>
      </c>
      <c r="K490" s="118"/>
      <c r="L490" s="118"/>
      <c r="M490" s="118"/>
      <c r="N490" s="118"/>
      <c r="O490" s="118"/>
      <c r="P490" s="118">
        <v>10</v>
      </c>
      <c r="Q490" s="118"/>
      <c r="R490" s="118">
        <v>2</v>
      </c>
      <c r="S490" s="118">
        <v>9</v>
      </c>
      <c r="T490" s="118">
        <v>14</v>
      </c>
      <c r="U490" s="118"/>
      <c r="V490" s="118"/>
      <c r="W490" s="118"/>
      <c r="X490" s="118">
        <v>2</v>
      </c>
      <c r="Y490" s="118"/>
      <c r="Z490" s="118">
        <v>1</v>
      </c>
      <c r="AA490" s="118"/>
      <c r="AB490" s="118"/>
      <c r="AC490" s="118">
        <v>5</v>
      </c>
      <c r="AD490" s="118"/>
      <c r="AE490" s="118"/>
      <c r="AF490" s="118">
        <v>3</v>
      </c>
      <c r="AG490" s="118"/>
      <c r="AH490" s="118">
        <v>1</v>
      </c>
      <c r="AI490" s="118"/>
      <c r="AJ490" s="118"/>
      <c r="AK490" s="118"/>
      <c r="AL490" s="118">
        <v>11</v>
      </c>
      <c r="AM490" s="118">
        <v>1</v>
      </c>
      <c r="AN490" s="118">
        <v>6</v>
      </c>
      <c r="AO490" s="118"/>
      <c r="AP490" s="118">
        <v>4</v>
      </c>
      <c r="AR490" s="159"/>
    </row>
    <row r="491" spans="1:44" ht="12" customHeight="1" x14ac:dyDescent="0.2">
      <c r="A491" s="107" t="s">
        <v>1805</v>
      </c>
      <c r="B491" s="108" t="s">
        <v>1806</v>
      </c>
      <c r="C491" s="119">
        <f t="shared" si="34"/>
        <v>6</v>
      </c>
      <c r="D491" s="118">
        <v>3</v>
      </c>
      <c r="E491" s="118">
        <v>2</v>
      </c>
      <c r="F491" s="118"/>
      <c r="G491" s="118"/>
      <c r="H491" s="118"/>
      <c r="I491" s="118">
        <v>1</v>
      </c>
      <c r="J491" s="118"/>
      <c r="K491" s="118"/>
      <c r="L491" s="118"/>
      <c r="M491" s="118"/>
      <c r="N491" s="118"/>
      <c r="O491" s="118"/>
      <c r="P491" s="118">
        <v>1</v>
      </c>
      <c r="Q491" s="118"/>
      <c r="R491" s="118"/>
      <c r="S491" s="118"/>
      <c r="T491" s="118">
        <v>1</v>
      </c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customHeight="1" x14ac:dyDescent="0.2">
      <c r="A492" s="107" t="s">
        <v>1807</v>
      </c>
      <c r="B492" s="108" t="s">
        <v>1808</v>
      </c>
      <c r="C492" s="119">
        <f t="shared" si="34"/>
        <v>6</v>
      </c>
      <c r="D492" s="118">
        <v>2</v>
      </c>
      <c r="E492" s="118">
        <v>3</v>
      </c>
      <c r="F492" s="118">
        <v>1</v>
      </c>
      <c r="G492" s="118"/>
      <c r="H492" s="118"/>
      <c r="I492" s="118">
        <v>1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>
        <v>1</v>
      </c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>
        <v>1</v>
      </c>
      <c r="AM492" s="118"/>
      <c r="AN492" s="118">
        <v>1</v>
      </c>
      <c r="AO492" s="118"/>
      <c r="AP492" s="118"/>
      <c r="AR492" s="159"/>
    </row>
    <row r="493" spans="1:44" ht="12" customHeight="1" x14ac:dyDescent="0.2">
      <c r="A493" s="107" t="s">
        <v>1809</v>
      </c>
      <c r="B493" s="108" t="s">
        <v>1810</v>
      </c>
      <c r="C493" s="119">
        <f t="shared" si="34"/>
        <v>0</v>
      </c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customHeight="1" x14ac:dyDescent="0.2">
      <c r="A494" s="107" t="s">
        <v>1811</v>
      </c>
      <c r="B494" s="108" t="s">
        <v>1812</v>
      </c>
      <c r="C494" s="119">
        <f t="shared" si="34"/>
        <v>1</v>
      </c>
      <c r="D494" s="118">
        <v>1</v>
      </c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customHeight="1" x14ac:dyDescent="0.2">
      <c r="A495" s="107" t="s">
        <v>1813</v>
      </c>
      <c r="B495" s="108" t="s">
        <v>1814</v>
      </c>
      <c r="C495" s="119">
        <f t="shared" si="34"/>
        <v>1</v>
      </c>
      <c r="D495" s="118">
        <v>1</v>
      </c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customHeight="1" x14ac:dyDescent="0.2">
      <c r="A496" s="107" t="s">
        <v>1815</v>
      </c>
      <c r="B496" s="108" t="s">
        <v>1816</v>
      </c>
      <c r="C496" s="119">
        <f t="shared" si="34"/>
        <v>2</v>
      </c>
      <c r="D496" s="118">
        <v>1</v>
      </c>
      <c r="E496" s="118"/>
      <c r="F496" s="118"/>
      <c r="G496" s="118"/>
      <c r="H496" s="118"/>
      <c r="I496" s="118">
        <v>1</v>
      </c>
      <c r="J496" s="118">
        <v>1</v>
      </c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>
        <v>1</v>
      </c>
      <c r="AD496" s="118"/>
      <c r="AE496" s="118"/>
      <c r="AF496" s="118">
        <v>1</v>
      </c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customHeight="1" x14ac:dyDescent="0.2">
      <c r="A497" s="107" t="s">
        <v>104</v>
      </c>
      <c r="B497" s="108" t="s">
        <v>1078</v>
      </c>
      <c r="C497" s="119">
        <f t="shared" si="34"/>
        <v>0</v>
      </c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customHeight="1" x14ac:dyDescent="0.2">
      <c r="A498" s="107" t="s">
        <v>104</v>
      </c>
      <c r="B498" s="108" t="s">
        <v>1079</v>
      </c>
      <c r="C498" s="119">
        <f t="shared" si="34"/>
        <v>678</v>
      </c>
      <c r="D498" s="120">
        <f t="shared" ref="D498:AP498" si="35">SUM(D464:D497)</f>
        <v>299</v>
      </c>
      <c r="E498" s="120">
        <f t="shared" si="35"/>
        <v>176</v>
      </c>
      <c r="F498" s="120">
        <f t="shared" si="35"/>
        <v>36</v>
      </c>
      <c r="G498" s="120">
        <f t="shared" si="35"/>
        <v>5</v>
      </c>
      <c r="H498" s="120">
        <f t="shared" si="35"/>
        <v>3</v>
      </c>
      <c r="I498" s="120">
        <f t="shared" si="35"/>
        <v>203</v>
      </c>
      <c r="J498" s="120">
        <f t="shared" si="35"/>
        <v>9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3</v>
      </c>
      <c r="O498" s="120">
        <f t="shared" si="35"/>
        <v>10</v>
      </c>
      <c r="P498" s="120">
        <f t="shared" si="35"/>
        <v>78</v>
      </c>
      <c r="Q498" s="120">
        <f t="shared" si="35"/>
        <v>1</v>
      </c>
      <c r="R498" s="120">
        <f t="shared" si="35"/>
        <v>26</v>
      </c>
      <c r="S498" s="120">
        <f t="shared" si="35"/>
        <v>31</v>
      </c>
      <c r="T498" s="120">
        <f t="shared" si="35"/>
        <v>104</v>
      </c>
      <c r="U498" s="120">
        <f t="shared" si="35"/>
        <v>0</v>
      </c>
      <c r="V498" s="120">
        <f t="shared" si="35"/>
        <v>1</v>
      </c>
      <c r="W498" s="120">
        <f t="shared" si="35"/>
        <v>2</v>
      </c>
      <c r="X498" s="120">
        <f t="shared" si="35"/>
        <v>8</v>
      </c>
      <c r="Y498" s="120">
        <f t="shared" si="35"/>
        <v>2</v>
      </c>
      <c r="Z498" s="120">
        <f t="shared" si="35"/>
        <v>8</v>
      </c>
      <c r="AA498" s="120">
        <f t="shared" si="35"/>
        <v>0</v>
      </c>
      <c r="AB498" s="120">
        <f t="shared" si="35"/>
        <v>2</v>
      </c>
      <c r="AC498" s="120">
        <f t="shared" si="35"/>
        <v>28</v>
      </c>
      <c r="AD498" s="120">
        <f t="shared" si="35"/>
        <v>2</v>
      </c>
      <c r="AE498" s="120">
        <f t="shared" si="35"/>
        <v>0</v>
      </c>
      <c r="AF498" s="120">
        <f t="shared" si="35"/>
        <v>12</v>
      </c>
      <c r="AG498" s="120">
        <f t="shared" si="35"/>
        <v>0</v>
      </c>
      <c r="AH498" s="120">
        <f t="shared" si="35"/>
        <v>1</v>
      </c>
      <c r="AI498" s="120">
        <f t="shared" si="35"/>
        <v>0</v>
      </c>
      <c r="AJ498" s="120">
        <f t="shared" si="35"/>
        <v>10</v>
      </c>
      <c r="AK498" s="120">
        <f t="shared" si="35"/>
        <v>0</v>
      </c>
      <c r="AL498" s="120">
        <f t="shared" si="35"/>
        <v>68</v>
      </c>
      <c r="AM498" s="120">
        <f t="shared" si="35"/>
        <v>10</v>
      </c>
      <c r="AN498" s="120">
        <f t="shared" si="35"/>
        <v>35</v>
      </c>
      <c r="AO498" s="120">
        <f t="shared" si="35"/>
        <v>5</v>
      </c>
      <c r="AP498" s="120">
        <f t="shared" si="35"/>
        <v>16</v>
      </c>
      <c r="AR498" s="159"/>
    </row>
    <row r="499" spans="1:44" ht="12" customHeight="1" x14ac:dyDescent="0.2">
      <c r="A499" s="116" t="s">
        <v>104</v>
      </c>
      <c r="B499" s="117" t="s">
        <v>1817</v>
      </c>
      <c r="C499" s="119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>
        <v>1</v>
      </c>
    </row>
    <row r="500" spans="1:44" ht="12" customHeight="1" x14ac:dyDescent="0.2">
      <c r="A500" s="107" t="s">
        <v>1818</v>
      </c>
      <c r="B500" s="108" t="s">
        <v>1819</v>
      </c>
      <c r="C500" s="119">
        <f t="shared" ref="C500:C532" si="36">D500+E500+I500</f>
        <v>24</v>
      </c>
      <c r="D500" s="118">
        <v>18</v>
      </c>
      <c r="E500" s="118">
        <v>2</v>
      </c>
      <c r="F500" s="118"/>
      <c r="G500" s="118"/>
      <c r="H500" s="118"/>
      <c r="I500" s="118">
        <v>4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>
        <v>1</v>
      </c>
      <c r="T500" s="118">
        <v>2</v>
      </c>
      <c r="U500" s="118"/>
      <c r="V500" s="118"/>
      <c r="W500" s="118"/>
      <c r="X500" s="118"/>
      <c r="Y500" s="118"/>
      <c r="Z500" s="118"/>
      <c r="AA500" s="118"/>
      <c r="AB500" s="118"/>
      <c r="AC500" s="118">
        <v>1</v>
      </c>
      <c r="AD500" s="118"/>
      <c r="AE500" s="118"/>
      <c r="AF500" s="118">
        <v>1</v>
      </c>
      <c r="AG500" s="118"/>
      <c r="AH500" s="118"/>
      <c r="AI500" s="118"/>
      <c r="AJ500" s="118"/>
      <c r="AK500" s="118"/>
      <c r="AL500" s="118">
        <v>1</v>
      </c>
      <c r="AM500" s="118"/>
      <c r="AN500" s="118">
        <v>1</v>
      </c>
      <c r="AO500" s="118"/>
      <c r="AP500" s="118"/>
      <c r="AR500" s="159"/>
    </row>
    <row r="501" spans="1:44" ht="12" customHeight="1" x14ac:dyDescent="0.2">
      <c r="A501" s="107" t="s">
        <v>1820</v>
      </c>
      <c r="B501" s="108" t="s">
        <v>1821</v>
      </c>
      <c r="C501" s="119">
        <f t="shared" si="36"/>
        <v>9</v>
      </c>
      <c r="D501" s="118">
        <v>2</v>
      </c>
      <c r="E501" s="118">
        <v>3</v>
      </c>
      <c r="F501" s="118"/>
      <c r="G501" s="118">
        <v>1</v>
      </c>
      <c r="H501" s="118"/>
      <c r="I501" s="118">
        <v>4</v>
      </c>
      <c r="J501" s="118"/>
      <c r="K501" s="118">
        <v>3</v>
      </c>
      <c r="L501" s="118">
        <v>3</v>
      </c>
      <c r="M501" s="118"/>
      <c r="N501" s="118"/>
      <c r="O501" s="118"/>
      <c r="P501" s="118">
        <v>3</v>
      </c>
      <c r="Q501" s="118"/>
      <c r="R501" s="118">
        <v>1</v>
      </c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>
        <v>1</v>
      </c>
      <c r="AM501" s="118"/>
      <c r="AN501" s="118"/>
      <c r="AO501" s="118"/>
      <c r="AP501" s="118">
        <v>1</v>
      </c>
      <c r="AR501" s="159"/>
    </row>
    <row r="502" spans="1:44" ht="12" customHeight="1" x14ac:dyDescent="0.2">
      <c r="A502" s="107" t="s">
        <v>1822</v>
      </c>
      <c r="B502" s="108" t="s">
        <v>1823</v>
      </c>
      <c r="C502" s="119">
        <f t="shared" si="36"/>
        <v>6</v>
      </c>
      <c r="D502" s="118">
        <v>5</v>
      </c>
      <c r="E502" s="118">
        <v>1</v>
      </c>
      <c r="F502" s="118">
        <v>1</v>
      </c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customHeight="1" x14ac:dyDescent="0.2">
      <c r="A503" s="107" t="s">
        <v>1824</v>
      </c>
      <c r="B503" s="108" t="s">
        <v>1825</v>
      </c>
      <c r="C503" s="119">
        <f t="shared" si="36"/>
        <v>6</v>
      </c>
      <c r="D503" s="118">
        <v>2</v>
      </c>
      <c r="E503" s="118">
        <v>2</v>
      </c>
      <c r="F503" s="118">
        <v>1</v>
      </c>
      <c r="G503" s="118"/>
      <c r="H503" s="118">
        <v>1</v>
      </c>
      <c r="I503" s="118">
        <v>2</v>
      </c>
      <c r="J503" s="118"/>
      <c r="K503" s="118"/>
      <c r="L503" s="118"/>
      <c r="M503" s="118"/>
      <c r="N503" s="118"/>
      <c r="O503" s="118"/>
      <c r="P503" s="118"/>
      <c r="Q503" s="118"/>
      <c r="R503" s="118">
        <v>1</v>
      </c>
      <c r="S503" s="118"/>
      <c r="T503" s="118">
        <v>1</v>
      </c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>
        <v>1</v>
      </c>
      <c r="AM503" s="118"/>
      <c r="AN503" s="118">
        <v>1</v>
      </c>
      <c r="AO503" s="118"/>
      <c r="AP503" s="118"/>
      <c r="AR503" s="159"/>
    </row>
    <row r="504" spans="1:44" ht="12" customHeight="1" x14ac:dyDescent="0.2">
      <c r="A504" s="107" t="s">
        <v>1826</v>
      </c>
      <c r="B504" s="108" t="s">
        <v>1827</v>
      </c>
      <c r="C504" s="119">
        <f t="shared" si="36"/>
        <v>3</v>
      </c>
      <c r="D504" s="118">
        <v>3</v>
      </c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customHeight="1" x14ac:dyDescent="0.2">
      <c r="A505" s="107" t="s">
        <v>1828</v>
      </c>
      <c r="B505" s="108" t="s">
        <v>1829</v>
      </c>
      <c r="C505" s="119">
        <f t="shared" si="36"/>
        <v>1</v>
      </c>
      <c r="D505" s="118">
        <v>1</v>
      </c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customHeight="1" x14ac:dyDescent="0.2">
      <c r="A506" s="107" t="s">
        <v>1830</v>
      </c>
      <c r="B506" s="108" t="s">
        <v>1831</v>
      </c>
      <c r="C506" s="119">
        <f t="shared" si="36"/>
        <v>6</v>
      </c>
      <c r="D506" s="118">
        <v>3</v>
      </c>
      <c r="E506" s="118">
        <v>1</v>
      </c>
      <c r="F506" s="118">
        <v>1</v>
      </c>
      <c r="G506" s="118"/>
      <c r="H506" s="118"/>
      <c r="I506" s="118">
        <v>2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>
        <v>1</v>
      </c>
      <c r="U506" s="118"/>
      <c r="V506" s="118"/>
      <c r="W506" s="118"/>
      <c r="X506" s="118"/>
      <c r="Y506" s="118"/>
      <c r="Z506" s="118"/>
      <c r="AA506" s="118"/>
      <c r="AB506" s="118"/>
      <c r="AC506" s="118">
        <v>1</v>
      </c>
      <c r="AD506" s="118"/>
      <c r="AE506" s="118"/>
      <c r="AF506" s="118"/>
      <c r="AG506" s="118"/>
      <c r="AH506" s="118"/>
      <c r="AI506" s="118"/>
      <c r="AJ506" s="118">
        <v>1</v>
      </c>
      <c r="AK506" s="118"/>
      <c r="AL506" s="118"/>
      <c r="AM506" s="118"/>
      <c r="AN506" s="118"/>
      <c r="AO506" s="118"/>
      <c r="AP506" s="118"/>
      <c r="AR506" s="159"/>
    </row>
    <row r="507" spans="1:44" ht="12" customHeight="1" x14ac:dyDescent="0.2">
      <c r="A507" s="107" t="s">
        <v>1832</v>
      </c>
      <c r="B507" s="108" t="s">
        <v>1833</v>
      </c>
      <c r="C507" s="119">
        <f t="shared" si="36"/>
        <v>3</v>
      </c>
      <c r="D507" s="118">
        <v>3</v>
      </c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customHeight="1" x14ac:dyDescent="0.2">
      <c r="A508" s="107" t="s">
        <v>1834</v>
      </c>
      <c r="B508" s="108" t="s">
        <v>1835</v>
      </c>
      <c r="C508" s="119">
        <f t="shared" si="36"/>
        <v>60</v>
      </c>
      <c r="D508" s="118">
        <v>39</v>
      </c>
      <c r="E508" s="118">
        <v>10</v>
      </c>
      <c r="F508" s="118">
        <v>6</v>
      </c>
      <c r="G508" s="118">
        <v>1</v>
      </c>
      <c r="H508" s="118">
        <v>2</v>
      </c>
      <c r="I508" s="118">
        <v>11</v>
      </c>
      <c r="J508" s="118"/>
      <c r="K508" s="118"/>
      <c r="L508" s="118"/>
      <c r="M508" s="118"/>
      <c r="N508" s="118"/>
      <c r="O508" s="118">
        <v>1</v>
      </c>
      <c r="P508" s="118"/>
      <c r="Q508" s="118"/>
      <c r="R508" s="118">
        <v>6</v>
      </c>
      <c r="S508" s="118">
        <v>1</v>
      </c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>
        <v>2</v>
      </c>
      <c r="AD508" s="118"/>
      <c r="AE508" s="118"/>
      <c r="AF508" s="118"/>
      <c r="AG508" s="118"/>
      <c r="AH508" s="118">
        <v>2</v>
      </c>
      <c r="AI508" s="118"/>
      <c r="AJ508" s="118"/>
      <c r="AK508" s="118"/>
      <c r="AL508" s="118">
        <v>9</v>
      </c>
      <c r="AM508" s="118">
        <v>3</v>
      </c>
      <c r="AN508" s="118">
        <v>1</v>
      </c>
      <c r="AO508" s="118"/>
      <c r="AP508" s="118">
        <v>5</v>
      </c>
      <c r="AR508" s="159"/>
    </row>
    <row r="509" spans="1:44" ht="12" customHeight="1" x14ac:dyDescent="0.2">
      <c r="A509" s="107" t="s">
        <v>1836</v>
      </c>
      <c r="B509" s="108" t="s">
        <v>1837</v>
      </c>
      <c r="C509" s="119">
        <f t="shared" si="36"/>
        <v>7</v>
      </c>
      <c r="D509" s="118">
        <v>4</v>
      </c>
      <c r="E509" s="118"/>
      <c r="F509" s="118"/>
      <c r="G509" s="118"/>
      <c r="H509" s="118"/>
      <c r="I509" s="118">
        <v>3</v>
      </c>
      <c r="J509" s="118"/>
      <c r="K509" s="118"/>
      <c r="L509" s="118"/>
      <c r="M509" s="118"/>
      <c r="N509" s="118"/>
      <c r="O509" s="118"/>
      <c r="P509" s="118"/>
      <c r="Q509" s="118"/>
      <c r="R509" s="118">
        <v>1</v>
      </c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>
        <v>2</v>
      </c>
      <c r="AD509" s="118">
        <v>1</v>
      </c>
      <c r="AE509" s="118"/>
      <c r="AF509" s="118"/>
      <c r="AG509" s="118"/>
      <c r="AH509" s="118"/>
      <c r="AI509" s="118"/>
      <c r="AJ509" s="118">
        <v>1</v>
      </c>
      <c r="AK509" s="118"/>
      <c r="AL509" s="118">
        <v>1</v>
      </c>
      <c r="AM509" s="118"/>
      <c r="AN509" s="118"/>
      <c r="AO509" s="118"/>
      <c r="AP509" s="118"/>
      <c r="AR509" s="159"/>
    </row>
    <row r="510" spans="1:44" ht="12" customHeight="1" x14ac:dyDescent="0.2">
      <c r="A510" s="107" t="s">
        <v>1838</v>
      </c>
      <c r="B510" s="108" t="s">
        <v>1839</v>
      </c>
      <c r="C510" s="119">
        <f t="shared" si="36"/>
        <v>6</v>
      </c>
      <c r="D510" s="118">
        <v>4</v>
      </c>
      <c r="E510" s="118">
        <v>1</v>
      </c>
      <c r="F510" s="118">
        <v>1</v>
      </c>
      <c r="G510" s="118"/>
      <c r="H510" s="118"/>
      <c r="I510" s="118">
        <v>1</v>
      </c>
      <c r="J510" s="118"/>
      <c r="K510" s="118"/>
      <c r="L510" s="118"/>
      <c r="M510" s="118"/>
      <c r="N510" s="118"/>
      <c r="O510" s="118"/>
      <c r="P510" s="118"/>
      <c r="Q510" s="118"/>
      <c r="R510" s="118"/>
      <c r="S510" s="118">
        <v>1</v>
      </c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>
        <v>1</v>
      </c>
      <c r="AM510" s="118"/>
      <c r="AN510" s="118">
        <v>1</v>
      </c>
      <c r="AO510" s="118"/>
      <c r="AP510" s="118"/>
      <c r="AR510" s="159"/>
    </row>
    <row r="511" spans="1:44" ht="12" customHeight="1" x14ac:dyDescent="0.2">
      <c r="A511" s="107" t="s">
        <v>1840</v>
      </c>
      <c r="B511" s="108" t="s">
        <v>1841</v>
      </c>
      <c r="C511" s="119">
        <f t="shared" si="36"/>
        <v>12</v>
      </c>
      <c r="D511" s="118">
        <v>9</v>
      </c>
      <c r="E511" s="118"/>
      <c r="F511" s="118"/>
      <c r="G511" s="118"/>
      <c r="H511" s="118"/>
      <c r="I511" s="118">
        <v>3</v>
      </c>
      <c r="J511" s="118"/>
      <c r="K511" s="118"/>
      <c r="L511" s="118"/>
      <c r="M511" s="118"/>
      <c r="N511" s="118"/>
      <c r="O511" s="118">
        <v>1</v>
      </c>
      <c r="P511" s="118"/>
      <c r="Q511" s="118"/>
      <c r="R511" s="118"/>
      <c r="S511" s="118">
        <v>1</v>
      </c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>
        <v>1</v>
      </c>
      <c r="AD511" s="118"/>
      <c r="AE511" s="118"/>
      <c r="AF511" s="118">
        <v>1</v>
      </c>
      <c r="AG511" s="118"/>
      <c r="AH511" s="118"/>
      <c r="AI511" s="118"/>
      <c r="AJ511" s="118"/>
      <c r="AK511" s="118"/>
      <c r="AL511" s="118">
        <v>2</v>
      </c>
      <c r="AM511" s="118">
        <v>1</v>
      </c>
      <c r="AN511" s="118">
        <v>1</v>
      </c>
      <c r="AO511" s="118"/>
      <c r="AP511" s="118"/>
      <c r="AR511" s="159"/>
    </row>
    <row r="512" spans="1:44" ht="12" customHeight="1" x14ac:dyDescent="0.2">
      <c r="A512" s="107" t="s">
        <v>1842</v>
      </c>
      <c r="B512" s="108" t="s">
        <v>1843</v>
      </c>
      <c r="C512" s="119">
        <f t="shared" si="36"/>
        <v>12</v>
      </c>
      <c r="D512" s="118">
        <v>5</v>
      </c>
      <c r="E512" s="118">
        <v>4</v>
      </c>
      <c r="F512" s="118"/>
      <c r="G512" s="118"/>
      <c r="H512" s="118">
        <v>2</v>
      </c>
      <c r="I512" s="118">
        <v>3</v>
      </c>
      <c r="J512" s="118"/>
      <c r="K512" s="118"/>
      <c r="L512" s="118"/>
      <c r="M512" s="118"/>
      <c r="N512" s="118"/>
      <c r="O512" s="118">
        <v>1</v>
      </c>
      <c r="P512" s="118"/>
      <c r="Q512" s="118"/>
      <c r="R512" s="118">
        <v>2</v>
      </c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>
        <v>1</v>
      </c>
      <c r="AD512" s="118">
        <v>1</v>
      </c>
      <c r="AE512" s="118"/>
      <c r="AF512" s="118"/>
      <c r="AG512" s="118"/>
      <c r="AH512" s="118"/>
      <c r="AI512" s="118"/>
      <c r="AJ512" s="118"/>
      <c r="AK512" s="118"/>
      <c r="AL512" s="118">
        <v>2</v>
      </c>
      <c r="AM512" s="118"/>
      <c r="AN512" s="118">
        <v>1</v>
      </c>
      <c r="AO512" s="118"/>
      <c r="AP512" s="118">
        <v>1</v>
      </c>
      <c r="AR512" s="159"/>
    </row>
    <row r="513" spans="1:44" ht="12" customHeight="1" x14ac:dyDescent="0.2">
      <c r="A513" s="107" t="s">
        <v>1844</v>
      </c>
      <c r="B513" s="108" t="s">
        <v>1845</v>
      </c>
      <c r="C513" s="119">
        <f t="shared" si="36"/>
        <v>7</v>
      </c>
      <c r="D513" s="118">
        <v>7</v>
      </c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customHeight="1" x14ac:dyDescent="0.2">
      <c r="A514" s="107" t="s">
        <v>1846</v>
      </c>
      <c r="B514" s="108" t="s">
        <v>1847</v>
      </c>
      <c r="C514" s="119">
        <f t="shared" si="36"/>
        <v>29</v>
      </c>
      <c r="D514" s="118">
        <v>17</v>
      </c>
      <c r="E514" s="118">
        <v>8</v>
      </c>
      <c r="F514" s="118">
        <v>1</v>
      </c>
      <c r="G514" s="118"/>
      <c r="H514" s="118">
        <v>2</v>
      </c>
      <c r="I514" s="118">
        <v>4</v>
      </c>
      <c r="J514" s="118"/>
      <c r="K514" s="118"/>
      <c r="L514" s="118"/>
      <c r="M514" s="118"/>
      <c r="N514" s="118"/>
      <c r="O514" s="118"/>
      <c r="P514" s="118">
        <v>1</v>
      </c>
      <c r="Q514" s="118"/>
      <c r="R514" s="118"/>
      <c r="S514" s="118"/>
      <c r="T514" s="118">
        <v>1</v>
      </c>
      <c r="U514" s="118"/>
      <c r="V514" s="118"/>
      <c r="W514" s="118"/>
      <c r="X514" s="118"/>
      <c r="Y514" s="118"/>
      <c r="Z514" s="118"/>
      <c r="AA514" s="118"/>
      <c r="AB514" s="118"/>
      <c r="AC514" s="118">
        <v>3</v>
      </c>
      <c r="AD514" s="118"/>
      <c r="AE514" s="118"/>
      <c r="AF514" s="118">
        <v>1</v>
      </c>
      <c r="AG514" s="118"/>
      <c r="AH514" s="118">
        <v>1</v>
      </c>
      <c r="AI514" s="118"/>
      <c r="AJ514" s="118">
        <v>1</v>
      </c>
      <c r="AK514" s="118"/>
      <c r="AL514" s="118"/>
      <c r="AM514" s="118"/>
      <c r="AN514" s="118"/>
      <c r="AO514" s="118"/>
      <c r="AP514" s="118"/>
      <c r="AR514" s="159"/>
    </row>
    <row r="515" spans="1:44" ht="12" customHeight="1" x14ac:dyDescent="0.2">
      <c r="A515" s="107" t="s">
        <v>1848</v>
      </c>
      <c r="B515" s="108" t="s">
        <v>1849</v>
      </c>
      <c r="C515" s="119">
        <f t="shared" si="36"/>
        <v>20</v>
      </c>
      <c r="D515" s="118">
        <v>14</v>
      </c>
      <c r="E515" s="118">
        <v>4</v>
      </c>
      <c r="F515" s="118">
        <v>3</v>
      </c>
      <c r="G515" s="118">
        <v>1</v>
      </c>
      <c r="H515" s="118"/>
      <c r="I515" s="118">
        <v>2</v>
      </c>
      <c r="J515" s="118"/>
      <c r="K515" s="118"/>
      <c r="L515" s="118"/>
      <c r="M515" s="118"/>
      <c r="N515" s="118"/>
      <c r="O515" s="118"/>
      <c r="P515" s="118">
        <v>1</v>
      </c>
      <c r="Q515" s="118"/>
      <c r="R515" s="118">
        <v>1</v>
      </c>
      <c r="S515" s="118"/>
      <c r="T515" s="118">
        <v>1</v>
      </c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>
        <v>1</v>
      </c>
      <c r="AM515" s="118"/>
      <c r="AN515" s="118"/>
      <c r="AO515" s="118"/>
      <c r="AP515" s="118">
        <v>1</v>
      </c>
      <c r="AR515" s="159"/>
    </row>
    <row r="516" spans="1:44" ht="12" customHeight="1" x14ac:dyDescent="0.2">
      <c r="A516" s="107" t="s">
        <v>1850</v>
      </c>
      <c r="B516" s="108" t="s">
        <v>1851</v>
      </c>
      <c r="C516" s="119">
        <f t="shared" si="36"/>
        <v>0</v>
      </c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customHeight="1" x14ac:dyDescent="0.2">
      <c r="A517" s="107" t="s">
        <v>1852</v>
      </c>
      <c r="B517" s="108" t="s">
        <v>1853</v>
      </c>
      <c r="C517" s="119">
        <f t="shared" si="36"/>
        <v>23</v>
      </c>
      <c r="D517" s="118">
        <v>13</v>
      </c>
      <c r="E517" s="118">
        <v>5</v>
      </c>
      <c r="F517" s="118">
        <v>3</v>
      </c>
      <c r="G517" s="118"/>
      <c r="H517" s="118"/>
      <c r="I517" s="118">
        <v>5</v>
      </c>
      <c r="J517" s="118"/>
      <c r="K517" s="118"/>
      <c r="L517" s="118"/>
      <c r="M517" s="118"/>
      <c r="N517" s="118"/>
      <c r="O517" s="118"/>
      <c r="P517" s="118">
        <v>2</v>
      </c>
      <c r="Q517" s="118"/>
      <c r="R517" s="118">
        <v>1</v>
      </c>
      <c r="S517" s="118"/>
      <c r="T517" s="118">
        <v>2</v>
      </c>
      <c r="U517" s="118"/>
      <c r="V517" s="118"/>
      <c r="W517" s="118"/>
      <c r="X517" s="118">
        <v>1</v>
      </c>
      <c r="Y517" s="118"/>
      <c r="Z517" s="118"/>
      <c r="AA517" s="118"/>
      <c r="AB517" s="118"/>
      <c r="AC517" s="118">
        <v>2</v>
      </c>
      <c r="AD517" s="118"/>
      <c r="AE517" s="118"/>
      <c r="AF517" s="118"/>
      <c r="AG517" s="118"/>
      <c r="AH517" s="118"/>
      <c r="AI517" s="118"/>
      <c r="AJ517" s="118">
        <v>2</v>
      </c>
      <c r="AK517" s="118"/>
      <c r="AL517" s="118">
        <v>1</v>
      </c>
      <c r="AM517" s="118"/>
      <c r="AN517" s="118"/>
      <c r="AO517" s="118"/>
      <c r="AP517" s="118">
        <v>1</v>
      </c>
      <c r="AR517" s="159"/>
    </row>
    <row r="518" spans="1:44" ht="12" customHeight="1" x14ac:dyDescent="0.2">
      <c r="A518" s="107" t="s">
        <v>1854</v>
      </c>
      <c r="B518" s="108" t="s">
        <v>1855</v>
      </c>
      <c r="C518" s="119">
        <f t="shared" si="36"/>
        <v>8</v>
      </c>
      <c r="D518" s="118">
        <v>2</v>
      </c>
      <c r="E518" s="118">
        <v>6</v>
      </c>
      <c r="F518" s="118">
        <v>1</v>
      </c>
      <c r="G518" s="118"/>
      <c r="H518" s="118">
        <v>4</v>
      </c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customHeight="1" x14ac:dyDescent="0.2">
      <c r="A519" s="107" t="s">
        <v>1856</v>
      </c>
      <c r="B519" s="108" t="s">
        <v>1857</v>
      </c>
      <c r="C519" s="119">
        <f t="shared" si="36"/>
        <v>30</v>
      </c>
      <c r="D519" s="118">
        <v>20</v>
      </c>
      <c r="E519" s="118">
        <v>2</v>
      </c>
      <c r="F519" s="118"/>
      <c r="G519" s="118">
        <v>1</v>
      </c>
      <c r="H519" s="118">
        <v>1</v>
      </c>
      <c r="I519" s="118">
        <v>8</v>
      </c>
      <c r="J519" s="118"/>
      <c r="K519" s="118"/>
      <c r="L519" s="118"/>
      <c r="M519" s="118"/>
      <c r="N519" s="118"/>
      <c r="O519" s="118">
        <v>1</v>
      </c>
      <c r="P519" s="118"/>
      <c r="Q519" s="118"/>
      <c r="R519" s="118">
        <v>4</v>
      </c>
      <c r="S519" s="118">
        <v>3</v>
      </c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>
        <v>8</v>
      </c>
      <c r="AM519" s="118">
        <v>3</v>
      </c>
      <c r="AN519" s="118">
        <v>3</v>
      </c>
      <c r="AO519" s="118"/>
      <c r="AP519" s="118">
        <v>2</v>
      </c>
      <c r="AR519" s="159"/>
    </row>
    <row r="520" spans="1:44" ht="12" customHeight="1" x14ac:dyDescent="0.2">
      <c r="A520" s="107" t="s">
        <v>1858</v>
      </c>
      <c r="B520" s="108" t="s">
        <v>1859</v>
      </c>
      <c r="C520" s="119">
        <f t="shared" si="36"/>
        <v>7</v>
      </c>
      <c r="D520" s="118">
        <v>3</v>
      </c>
      <c r="E520" s="118">
        <v>2</v>
      </c>
      <c r="F520" s="118"/>
      <c r="G520" s="118"/>
      <c r="H520" s="118"/>
      <c r="I520" s="118">
        <v>2</v>
      </c>
      <c r="J520" s="118"/>
      <c r="K520" s="118"/>
      <c r="L520" s="118"/>
      <c r="M520" s="118"/>
      <c r="N520" s="118"/>
      <c r="O520" s="118"/>
      <c r="P520" s="118"/>
      <c r="Q520" s="118"/>
      <c r="R520" s="118">
        <v>1</v>
      </c>
      <c r="S520" s="118"/>
      <c r="T520" s="118">
        <v>1</v>
      </c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>
        <v>1</v>
      </c>
      <c r="AM520" s="118">
        <v>1</v>
      </c>
      <c r="AN520" s="118"/>
      <c r="AO520" s="118"/>
      <c r="AP520" s="118"/>
      <c r="AR520" s="159"/>
    </row>
    <row r="521" spans="1:44" ht="12" customHeight="1" x14ac:dyDescent="0.2">
      <c r="A521" s="107" t="s">
        <v>1860</v>
      </c>
      <c r="B521" s="108" t="s">
        <v>1861</v>
      </c>
      <c r="C521" s="119">
        <f t="shared" si="36"/>
        <v>67</v>
      </c>
      <c r="D521" s="118">
        <v>50</v>
      </c>
      <c r="E521" s="118">
        <v>10</v>
      </c>
      <c r="F521" s="118">
        <v>4</v>
      </c>
      <c r="G521" s="118">
        <v>1</v>
      </c>
      <c r="H521" s="118">
        <v>1</v>
      </c>
      <c r="I521" s="118">
        <v>7</v>
      </c>
      <c r="J521" s="118"/>
      <c r="K521" s="118"/>
      <c r="L521" s="118"/>
      <c r="M521" s="118"/>
      <c r="N521" s="118"/>
      <c r="O521" s="118">
        <v>3</v>
      </c>
      <c r="P521" s="118"/>
      <c r="Q521" s="118"/>
      <c r="R521" s="118">
        <v>2</v>
      </c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>
        <v>2</v>
      </c>
      <c r="AD521" s="118"/>
      <c r="AE521" s="118"/>
      <c r="AF521" s="118"/>
      <c r="AG521" s="118"/>
      <c r="AH521" s="118"/>
      <c r="AI521" s="118"/>
      <c r="AJ521" s="118">
        <v>2</v>
      </c>
      <c r="AK521" s="118"/>
      <c r="AL521" s="118">
        <v>5</v>
      </c>
      <c r="AM521" s="118">
        <v>3</v>
      </c>
      <c r="AN521" s="118">
        <v>2</v>
      </c>
      <c r="AO521" s="118"/>
      <c r="AP521" s="118"/>
      <c r="AR521" s="159"/>
    </row>
    <row r="522" spans="1:44" ht="12" customHeight="1" x14ac:dyDescent="0.2">
      <c r="A522" s="107" t="s">
        <v>1862</v>
      </c>
      <c r="B522" s="108" t="s">
        <v>1863</v>
      </c>
      <c r="C522" s="119">
        <f t="shared" si="36"/>
        <v>4</v>
      </c>
      <c r="D522" s="118">
        <v>2</v>
      </c>
      <c r="E522" s="118">
        <v>2</v>
      </c>
      <c r="F522" s="118">
        <v>1</v>
      </c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customHeight="1" x14ac:dyDescent="0.2">
      <c r="A523" s="107" t="s">
        <v>1864</v>
      </c>
      <c r="B523" s="108" t="s">
        <v>1865</v>
      </c>
      <c r="C523" s="119">
        <f t="shared" si="36"/>
        <v>7</v>
      </c>
      <c r="D523" s="118">
        <v>4</v>
      </c>
      <c r="E523" s="118">
        <v>1</v>
      </c>
      <c r="F523" s="118"/>
      <c r="G523" s="118"/>
      <c r="H523" s="118"/>
      <c r="I523" s="118">
        <v>2</v>
      </c>
      <c r="J523" s="118">
        <v>1</v>
      </c>
      <c r="K523" s="118"/>
      <c r="L523" s="118"/>
      <c r="M523" s="118"/>
      <c r="N523" s="118"/>
      <c r="O523" s="118"/>
      <c r="P523" s="118"/>
      <c r="Q523" s="118"/>
      <c r="R523" s="118"/>
      <c r="S523" s="118">
        <v>1</v>
      </c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>
        <v>1</v>
      </c>
      <c r="AD523" s="118"/>
      <c r="AE523" s="118"/>
      <c r="AF523" s="118">
        <v>1</v>
      </c>
      <c r="AG523" s="118"/>
      <c r="AH523" s="118"/>
      <c r="AI523" s="118"/>
      <c r="AJ523" s="118"/>
      <c r="AK523" s="118"/>
      <c r="AL523" s="118">
        <v>1</v>
      </c>
      <c r="AM523" s="118"/>
      <c r="AN523" s="118"/>
      <c r="AO523" s="118">
        <v>1</v>
      </c>
      <c r="AP523" s="118"/>
      <c r="AR523" s="159"/>
    </row>
    <row r="524" spans="1:44" ht="12" customHeight="1" x14ac:dyDescent="0.2">
      <c r="A524" s="107" t="s">
        <v>1866</v>
      </c>
      <c r="B524" s="108" t="s">
        <v>1867</v>
      </c>
      <c r="C524" s="119">
        <f t="shared" si="36"/>
        <v>22</v>
      </c>
      <c r="D524" s="118">
        <v>18</v>
      </c>
      <c r="E524" s="118">
        <v>1</v>
      </c>
      <c r="F524" s="118"/>
      <c r="G524" s="118"/>
      <c r="H524" s="118"/>
      <c r="I524" s="118">
        <v>3</v>
      </c>
      <c r="J524" s="118"/>
      <c r="K524" s="118"/>
      <c r="L524" s="118"/>
      <c r="M524" s="118"/>
      <c r="N524" s="118"/>
      <c r="O524" s="118"/>
      <c r="P524" s="118"/>
      <c r="Q524" s="118"/>
      <c r="R524" s="118">
        <v>2</v>
      </c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>
        <v>1</v>
      </c>
      <c r="AD524" s="118"/>
      <c r="AE524" s="118"/>
      <c r="AF524" s="118"/>
      <c r="AG524" s="118"/>
      <c r="AH524" s="118"/>
      <c r="AI524" s="118"/>
      <c r="AJ524" s="118">
        <v>1</v>
      </c>
      <c r="AK524" s="118"/>
      <c r="AL524" s="118">
        <v>2</v>
      </c>
      <c r="AM524" s="118"/>
      <c r="AN524" s="118">
        <v>2</v>
      </c>
      <c r="AO524" s="118"/>
      <c r="AP524" s="118"/>
      <c r="AR524" s="159"/>
    </row>
    <row r="525" spans="1:44" ht="12" customHeight="1" x14ac:dyDescent="0.2">
      <c r="A525" s="107" t="s">
        <v>1868</v>
      </c>
      <c r="B525" s="108" t="s">
        <v>1869</v>
      </c>
      <c r="C525" s="119">
        <f t="shared" si="36"/>
        <v>1</v>
      </c>
      <c r="D525" s="118">
        <v>1</v>
      </c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customHeight="1" x14ac:dyDescent="0.2">
      <c r="A526" s="107" t="s">
        <v>1870</v>
      </c>
      <c r="B526" s="108" t="s">
        <v>1871</v>
      </c>
      <c r="C526" s="119">
        <f t="shared" si="36"/>
        <v>2</v>
      </c>
      <c r="D526" s="118">
        <v>1</v>
      </c>
      <c r="E526" s="118">
        <v>1</v>
      </c>
      <c r="F526" s="118">
        <v>1</v>
      </c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customHeight="1" x14ac:dyDescent="0.2">
      <c r="A527" s="107" t="s">
        <v>1872</v>
      </c>
      <c r="B527" s="108" t="s">
        <v>1873</v>
      </c>
      <c r="C527" s="119">
        <f t="shared" si="36"/>
        <v>13</v>
      </c>
      <c r="D527" s="118">
        <v>9</v>
      </c>
      <c r="E527" s="118">
        <v>3</v>
      </c>
      <c r="F527" s="118">
        <v>1</v>
      </c>
      <c r="G527" s="118"/>
      <c r="H527" s="118">
        <v>1</v>
      </c>
      <c r="I527" s="118">
        <v>1</v>
      </c>
      <c r="J527" s="118"/>
      <c r="K527" s="118"/>
      <c r="L527" s="118"/>
      <c r="M527" s="118"/>
      <c r="N527" s="118"/>
      <c r="O527" s="118"/>
      <c r="P527" s="118">
        <v>1</v>
      </c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>
        <v>1</v>
      </c>
      <c r="AD527" s="118"/>
      <c r="AE527" s="118"/>
      <c r="AF527" s="118"/>
      <c r="AG527" s="118"/>
      <c r="AH527" s="118"/>
      <c r="AI527" s="118"/>
      <c r="AJ527" s="118">
        <v>1</v>
      </c>
      <c r="AK527" s="118"/>
      <c r="AL527" s="118"/>
      <c r="AM527" s="118"/>
      <c r="AN527" s="118"/>
      <c r="AO527" s="118"/>
      <c r="AP527" s="118"/>
      <c r="AR527" s="159"/>
    </row>
    <row r="528" spans="1:44" ht="12" customHeight="1" x14ac:dyDescent="0.2">
      <c r="A528" s="107" t="s">
        <v>1874</v>
      </c>
      <c r="B528" s="108" t="s">
        <v>1875</v>
      </c>
      <c r="C528" s="119">
        <f t="shared" si="36"/>
        <v>3</v>
      </c>
      <c r="D528" s="118"/>
      <c r="E528" s="118">
        <v>1</v>
      </c>
      <c r="F528" s="118">
        <v>1</v>
      </c>
      <c r="G528" s="118"/>
      <c r="H528" s="118"/>
      <c r="I528" s="118">
        <v>2</v>
      </c>
      <c r="J528" s="118"/>
      <c r="K528" s="118"/>
      <c r="L528" s="118"/>
      <c r="M528" s="118"/>
      <c r="N528" s="118"/>
      <c r="O528" s="118"/>
      <c r="P528" s="118"/>
      <c r="Q528" s="118"/>
      <c r="R528" s="118">
        <v>1</v>
      </c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>
        <v>1</v>
      </c>
      <c r="AD528" s="118"/>
      <c r="AE528" s="118"/>
      <c r="AF528" s="118"/>
      <c r="AG528" s="118"/>
      <c r="AH528" s="118"/>
      <c r="AI528" s="118"/>
      <c r="AJ528" s="118">
        <v>1</v>
      </c>
      <c r="AK528" s="118"/>
      <c r="AL528" s="118">
        <v>1</v>
      </c>
      <c r="AM528" s="118"/>
      <c r="AN528" s="118"/>
      <c r="AO528" s="118"/>
      <c r="AP528" s="118">
        <v>1</v>
      </c>
      <c r="AR528" s="159"/>
    </row>
    <row r="529" spans="1:44" ht="12" customHeight="1" x14ac:dyDescent="0.2">
      <c r="A529" s="107" t="s">
        <v>1876</v>
      </c>
      <c r="B529" s="108" t="s">
        <v>1877</v>
      </c>
      <c r="C529" s="119">
        <f t="shared" si="36"/>
        <v>4</v>
      </c>
      <c r="D529" s="118">
        <v>4</v>
      </c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customHeight="1" x14ac:dyDescent="0.2">
      <c r="A530" s="107" t="s">
        <v>1878</v>
      </c>
      <c r="B530" s="108" t="s">
        <v>1879</v>
      </c>
      <c r="C530" s="119">
        <f t="shared" si="36"/>
        <v>3</v>
      </c>
      <c r="D530" s="118">
        <v>1</v>
      </c>
      <c r="E530" s="118"/>
      <c r="F530" s="118"/>
      <c r="G530" s="118"/>
      <c r="H530" s="118"/>
      <c r="I530" s="118">
        <v>2</v>
      </c>
      <c r="J530" s="118">
        <v>1</v>
      </c>
      <c r="K530" s="118"/>
      <c r="L530" s="118"/>
      <c r="M530" s="118"/>
      <c r="N530" s="118"/>
      <c r="O530" s="118"/>
      <c r="P530" s="118"/>
      <c r="Q530" s="118"/>
      <c r="R530" s="118">
        <v>1</v>
      </c>
      <c r="S530" s="118"/>
      <c r="T530" s="118">
        <v>1</v>
      </c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>
        <v>1</v>
      </c>
      <c r="AM530" s="118"/>
      <c r="AN530" s="118"/>
      <c r="AO530" s="118">
        <v>1</v>
      </c>
      <c r="AP530" s="118"/>
      <c r="AR530" s="159"/>
    </row>
    <row r="531" spans="1:44" ht="12" customHeight="1" x14ac:dyDescent="0.2">
      <c r="A531" s="107" t="s">
        <v>104</v>
      </c>
      <c r="B531" s="108" t="s">
        <v>1078</v>
      </c>
      <c r="C531" s="119">
        <f t="shared" si="36"/>
        <v>26</v>
      </c>
      <c r="D531" s="118">
        <v>15</v>
      </c>
      <c r="E531" s="118">
        <v>4</v>
      </c>
      <c r="F531" s="118"/>
      <c r="G531" s="118"/>
      <c r="H531" s="118"/>
      <c r="I531" s="118">
        <v>7</v>
      </c>
      <c r="J531" s="118"/>
      <c r="K531" s="118"/>
      <c r="L531" s="118"/>
      <c r="M531" s="118"/>
      <c r="N531" s="118"/>
      <c r="O531" s="118"/>
      <c r="P531" s="118">
        <v>6</v>
      </c>
      <c r="Q531" s="118"/>
      <c r="R531" s="118"/>
      <c r="S531" s="118">
        <v>1</v>
      </c>
      <c r="T531" s="118">
        <v>6</v>
      </c>
      <c r="U531" s="118"/>
      <c r="V531" s="118"/>
      <c r="W531" s="118"/>
      <c r="X531" s="118"/>
      <c r="Y531" s="118"/>
      <c r="Z531" s="118">
        <v>1</v>
      </c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>
        <v>1</v>
      </c>
      <c r="AM531" s="118"/>
      <c r="AN531" s="118">
        <v>1</v>
      </c>
      <c r="AO531" s="118"/>
      <c r="AP531" s="118"/>
      <c r="AR531" s="159"/>
    </row>
    <row r="532" spans="1:44" ht="12" customHeight="1" x14ac:dyDescent="0.2">
      <c r="A532" s="107" t="s">
        <v>104</v>
      </c>
      <c r="B532" s="108" t="s">
        <v>1079</v>
      </c>
      <c r="C532" s="119">
        <f t="shared" si="36"/>
        <v>431</v>
      </c>
      <c r="D532" s="120">
        <f t="shared" ref="D532:AP532" si="37">SUM(D500:D531)</f>
        <v>279</v>
      </c>
      <c r="E532" s="120">
        <f t="shared" si="37"/>
        <v>74</v>
      </c>
      <c r="F532" s="120">
        <f t="shared" si="37"/>
        <v>26</v>
      </c>
      <c r="G532" s="120">
        <f t="shared" si="37"/>
        <v>5</v>
      </c>
      <c r="H532" s="120">
        <f t="shared" si="37"/>
        <v>14</v>
      </c>
      <c r="I532" s="120">
        <f t="shared" si="37"/>
        <v>78</v>
      </c>
      <c r="J532" s="120">
        <f t="shared" si="37"/>
        <v>2</v>
      </c>
      <c r="K532" s="120">
        <f t="shared" si="37"/>
        <v>3</v>
      </c>
      <c r="L532" s="120">
        <f t="shared" si="37"/>
        <v>3</v>
      </c>
      <c r="M532" s="120">
        <f t="shared" si="37"/>
        <v>0</v>
      </c>
      <c r="N532" s="120">
        <f t="shared" si="37"/>
        <v>0</v>
      </c>
      <c r="O532" s="120">
        <f t="shared" si="37"/>
        <v>7</v>
      </c>
      <c r="P532" s="120">
        <f t="shared" si="37"/>
        <v>14</v>
      </c>
      <c r="Q532" s="120">
        <f t="shared" si="37"/>
        <v>0</v>
      </c>
      <c r="R532" s="120">
        <f t="shared" si="37"/>
        <v>24</v>
      </c>
      <c r="S532" s="120">
        <f t="shared" si="37"/>
        <v>9</v>
      </c>
      <c r="T532" s="120">
        <f t="shared" si="37"/>
        <v>16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1</v>
      </c>
      <c r="Y532" s="120">
        <f t="shared" si="37"/>
        <v>0</v>
      </c>
      <c r="Z532" s="120">
        <f t="shared" si="37"/>
        <v>1</v>
      </c>
      <c r="AA532" s="120">
        <f t="shared" si="37"/>
        <v>0</v>
      </c>
      <c r="AB532" s="120">
        <f t="shared" si="37"/>
        <v>0</v>
      </c>
      <c r="AC532" s="120">
        <f t="shared" si="37"/>
        <v>19</v>
      </c>
      <c r="AD532" s="120">
        <f t="shared" si="37"/>
        <v>2</v>
      </c>
      <c r="AE532" s="120">
        <f t="shared" si="37"/>
        <v>0</v>
      </c>
      <c r="AF532" s="120">
        <f t="shared" si="37"/>
        <v>4</v>
      </c>
      <c r="AG532" s="120">
        <f t="shared" si="37"/>
        <v>0</v>
      </c>
      <c r="AH532" s="120">
        <f t="shared" si="37"/>
        <v>3</v>
      </c>
      <c r="AI532" s="120">
        <f t="shared" si="37"/>
        <v>0</v>
      </c>
      <c r="AJ532" s="120">
        <f t="shared" si="37"/>
        <v>10</v>
      </c>
      <c r="AK532" s="120">
        <f t="shared" si="37"/>
        <v>0</v>
      </c>
      <c r="AL532" s="120">
        <f t="shared" si="37"/>
        <v>40</v>
      </c>
      <c r="AM532" s="120">
        <f t="shared" si="37"/>
        <v>11</v>
      </c>
      <c r="AN532" s="120">
        <f t="shared" si="37"/>
        <v>14</v>
      </c>
      <c r="AO532" s="120">
        <f t="shared" si="37"/>
        <v>2</v>
      </c>
      <c r="AP532" s="120">
        <f t="shared" si="37"/>
        <v>12</v>
      </c>
      <c r="AR532" s="159"/>
    </row>
    <row r="533" spans="1:44" ht="12" customHeight="1" x14ac:dyDescent="0.2">
      <c r="A533" s="116" t="s">
        <v>104</v>
      </c>
      <c r="B533" s="117" t="s">
        <v>1880</v>
      </c>
      <c r="C533" s="119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>
        <v>1</v>
      </c>
    </row>
    <row r="534" spans="1:44" ht="12" customHeight="1" x14ac:dyDescent="0.2">
      <c r="A534" s="107" t="s">
        <v>1881</v>
      </c>
      <c r="B534" s="108" t="s">
        <v>1882</v>
      </c>
      <c r="C534" s="119">
        <f t="shared" ref="C534:C553" si="38">D534+E534+I534</f>
        <v>5</v>
      </c>
      <c r="D534" s="118">
        <v>1</v>
      </c>
      <c r="E534" s="118">
        <v>1</v>
      </c>
      <c r="F534" s="118">
        <v>1</v>
      </c>
      <c r="G534" s="118"/>
      <c r="H534" s="118"/>
      <c r="I534" s="118">
        <v>3</v>
      </c>
      <c r="J534" s="118">
        <v>1</v>
      </c>
      <c r="K534" s="118">
        <v>1</v>
      </c>
      <c r="L534" s="118"/>
      <c r="M534" s="118"/>
      <c r="N534" s="118"/>
      <c r="O534" s="118"/>
      <c r="P534" s="118">
        <v>2</v>
      </c>
      <c r="Q534" s="118"/>
      <c r="R534" s="118">
        <v>1</v>
      </c>
      <c r="S534" s="118"/>
      <c r="T534" s="118">
        <v>3</v>
      </c>
      <c r="U534" s="118">
        <v>1</v>
      </c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customHeight="1" x14ac:dyDescent="0.2">
      <c r="A535" s="107" t="s">
        <v>1883</v>
      </c>
      <c r="B535" s="108" t="s">
        <v>1884</v>
      </c>
      <c r="C535" s="119">
        <f t="shared" si="38"/>
        <v>18</v>
      </c>
      <c r="D535" s="118">
        <v>6</v>
      </c>
      <c r="E535" s="118"/>
      <c r="F535" s="118"/>
      <c r="G535" s="118"/>
      <c r="H535" s="118"/>
      <c r="I535" s="118">
        <v>12</v>
      </c>
      <c r="J535" s="118">
        <v>3</v>
      </c>
      <c r="K535" s="118">
        <v>1</v>
      </c>
      <c r="L535" s="118"/>
      <c r="M535" s="118"/>
      <c r="N535" s="118"/>
      <c r="O535" s="118"/>
      <c r="P535" s="118">
        <v>10</v>
      </c>
      <c r="Q535" s="118"/>
      <c r="R535" s="118">
        <v>2</v>
      </c>
      <c r="S535" s="118"/>
      <c r="T535" s="118">
        <v>11</v>
      </c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>
        <v>1</v>
      </c>
      <c r="AM535" s="118"/>
      <c r="AN535" s="118">
        <v>1</v>
      </c>
      <c r="AO535" s="118"/>
      <c r="AP535" s="118"/>
      <c r="AR535" s="159"/>
    </row>
    <row r="536" spans="1:44" ht="12" customHeight="1" x14ac:dyDescent="0.2">
      <c r="A536" s="107" t="s">
        <v>1885</v>
      </c>
      <c r="B536" s="108" t="s">
        <v>1886</v>
      </c>
      <c r="C536" s="119">
        <f t="shared" si="38"/>
        <v>1</v>
      </c>
      <c r="D536" s="118">
        <v>1</v>
      </c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customHeight="1" x14ac:dyDescent="0.2">
      <c r="A537" s="107" t="s">
        <v>1887</v>
      </c>
      <c r="B537" s="108" t="s">
        <v>1888</v>
      </c>
      <c r="C537" s="119">
        <f t="shared" si="38"/>
        <v>4</v>
      </c>
      <c r="D537" s="118">
        <v>4</v>
      </c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customHeight="1" x14ac:dyDescent="0.2">
      <c r="A538" s="107" t="s">
        <v>1889</v>
      </c>
      <c r="B538" s="108" t="s">
        <v>1890</v>
      </c>
      <c r="C538" s="119">
        <f t="shared" si="38"/>
        <v>7</v>
      </c>
      <c r="D538" s="118">
        <v>5</v>
      </c>
      <c r="E538" s="118">
        <v>1</v>
      </c>
      <c r="F538" s="118">
        <v>1</v>
      </c>
      <c r="G538" s="118"/>
      <c r="H538" s="118"/>
      <c r="I538" s="118">
        <v>1</v>
      </c>
      <c r="J538" s="118"/>
      <c r="K538" s="118">
        <v>1</v>
      </c>
      <c r="L538" s="118"/>
      <c r="M538" s="118"/>
      <c r="N538" s="118"/>
      <c r="O538" s="118"/>
      <c r="P538" s="118">
        <v>1</v>
      </c>
      <c r="Q538" s="118"/>
      <c r="R538" s="118"/>
      <c r="S538" s="118"/>
      <c r="T538" s="118">
        <v>1</v>
      </c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customHeight="1" x14ac:dyDescent="0.2">
      <c r="A539" s="107" t="s">
        <v>1891</v>
      </c>
      <c r="B539" s="108" t="s">
        <v>1892</v>
      </c>
      <c r="C539" s="119">
        <f t="shared" si="38"/>
        <v>3</v>
      </c>
      <c r="D539" s="118">
        <v>2</v>
      </c>
      <c r="E539" s="118">
        <v>1</v>
      </c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customHeight="1" x14ac:dyDescent="0.2">
      <c r="A540" s="107" t="s">
        <v>1893</v>
      </c>
      <c r="B540" s="108" t="s">
        <v>1894</v>
      </c>
      <c r="C540" s="119">
        <f t="shared" si="38"/>
        <v>4</v>
      </c>
      <c r="D540" s="118">
        <v>2</v>
      </c>
      <c r="E540" s="118">
        <v>2</v>
      </c>
      <c r="F540" s="118">
        <v>2</v>
      </c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customHeight="1" x14ac:dyDescent="0.2">
      <c r="A541" s="107" t="s">
        <v>1895</v>
      </c>
      <c r="B541" s="108" t="s">
        <v>1896</v>
      </c>
      <c r="C541" s="119">
        <f t="shared" si="38"/>
        <v>13</v>
      </c>
      <c r="D541" s="118">
        <v>8</v>
      </c>
      <c r="E541" s="118">
        <v>3</v>
      </c>
      <c r="F541" s="118">
        <v>1</v>
      </c>
      <c r="G541" s="118"/>
      <c r="H541" s="118"/>
      <c r="I541" s="118">
        <v>2</v>
      </c>
      <c r="J541" s="118"/>
      <c r="K541" s="118"/>
      <c r="L541" s="118"/>
      <c r="M541" s="118"/>
      <c r="N541" s="118"/>
      <c r="O541" s="118">
        <v>1</v>
      </c>
      <c r="P541" s="118">
        <v>1</v>
      </c>
      <c r="Q541" s="118"/>
      <c r="R541" s="118"/>
      <c r="S541" s="118"/>
      <c r="T541" s="118">
        <v>1</v>
      </c>
      <c r="U541" s="118"/>
      <c r="V541" s="118"/>
      <c r="W541" s="118"/>
      <c r="X541" s="118"/>
      <c r="Y541" s="118"/>
      <c r="Z541" s="118"/>
      <c r="AA541" s="118"/>
      <c r="AB541" s="118"/>
      <c r="AC541" s="118">
        <v>1</v>
      </c>
      <c r="AD541" s="118">
        <v>1</v>
      </c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customHeight="1" x14ac:dyDescent="0.2">
      <c r="A542" s="107" t="s">
        <v>1897</v>
      </c>
      <c r="B542" s="108" t="s">
        <v>1898</v>
      </c>
      <c r="C542" s="119">
        <f t="shared" si="38"/>
        <v>4</v>
      </c>
      <c r="D542" s="118">
        <v>3</v>
      </c>
      <c r="E542" s="118"/>
      <c r="F542" s="118"/>
      <c r="G542" s="118"/>
      <c r="H542" s="118"/>
      <c r="I542" s="118">
        <v>1</v>
      </c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>
        <v>1</v>
      </c>
      <c r="AD542" s="118"/>
      <c r="AE542" s="118"/>
      <c r="AF542" s="118"/>
      <c r="AG542" s="118"/>
      <c r="AH542" s="118"/>
      <c r="AI542" s="118"/>
      <c r="AJ542" s="118">
        <v>1</v>
      </c>
      <c r="AK542" s="118"/>
      <c r="AL542" s="118"/>
      <c r="AM542" s="118"/>
      <c r="AN542" s="118"/>
      <c r="AO542" s="118"/>
      <c r="AP542" s="118"/>
      <c r="AR542" s="159"/>
    </row>
    <row r="543" spans="1:44" ht="12" customHeight="1" x14ac:dyDescent="0.2">
      <c r="A543" s="107" t="s">
        <v>1899</v>
      </c>
      <c r="B543" s="108" t="s">
        <v>1900</v>
      </c>
      <c r="C543" s="119">
        <f t="shared" si="38"/>
        <v>9</v>
      </c>
      <c r="D543" s="118">
        <v>4</v>
      </c>
      <c r="E543" s="118">
        <v>1</v>
      </c>
      <c r="F543" s="118"/>
      <c r="G543" s="118"/>
      <c r="H543" s="118"/>
      <c r="I543" s="118">
        <v>4</v>
      </c>
      <c r="J543" s="118">
        <v>2</v>
      </c>
      <c r="K543" s="118"/>
      <c r="L543" s="118"/>
      <c r="M543" s="118"/>
      <c r="N543" s="118"/>
      <c r="O543" s="118"/>
      <c r="P543" s="118">
        <v>3</v>
      </c>
      <c r="Q543" s="118"/>
      <c r="R543" s="118">
        <v>1</v>
      </c>
      <c r="S543" s="118"/>
      <c r="T543" s="118">
        <v>3</v>
      </c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>
        <v>1</v>
      </c>
      <c r="AM543" s="118"/>
      <c r="AN543" s="118"/>
      <c r="AO543" s="118"/>
      <c r="AP543" s="118"/>
      <c r="AR543" s="159"/>
    </row>
    <row r="544" spans="1:44" ht="12" customHeight="1" x14ac:dyDescent="0.2">
      <c r="A544" s="107" t="s">
        <v>1901</v>
      </c>
      <c r="B544" s="108" t="s">
        <v>1902</v>
      </c>
      <c r="C544" s="119">
        <f t="shared" si="38"/>
        <v>12</v>
      </c>
      <c r="D544" s="118">
        <v>8</v>
      </c>
      <c r="E544" s="118">
        <v>2</v>
      </c>
      <c r="F544" s="118"/>
      <c r="G544" s="118"/>
      <c r="H544" s="118"/>
      <c r="I544" s="118">
        <v>2</v>
      </c>
      <c r="J544" s="118"/>
      <c r="K544" s="118"/>
      <c r="L544" s="118"/>
      <c r="M544" s="118"/>
      <c r="N544" s="118"/>
      <c r="O544" s="118"/>
      <c r="P544" s="118">
        <v>1</v>
      </c>
      <c r="Q544" s="118"/>
      <c r="R544" s="118">
        <v>1</v>
      </c>
      <c r="S544" s="118"/>
      <c r="T544" s="118">
        <v>1</v>
      </c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>
        <v>1</v>
      </c>
      <c r="AM544" s="118"/>
      <c r="AN544" s="118">
        <v>1</v>
      </c>
      <c r="AO544" s="118"/>
      <c r="AP544" s="118"/>
      <c r="AR544" s="159"/>
    </row>
    <row r="545" spans="1:44" ht="12" customHeight="1" x14ac:dyDescent="0.2">
      <c r="A545" s="107" t="s">
        <v>1903</v>
      </c>
      <c r="B545" s="108" t="s">
        <v>1904</v>
      </c>
      <c r="C545" s="119">
        <f t="shared" si="38"/>
        <v>8</v>
      </c>
      <c r="D545" s="118">
        <v>4</v>
      </c>
      <c r="E545" s="118">
        <v>4</v>
      </c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customHeight="1" x14ac:dyDescent="0.2">
      <c r="A546" s="107" t="s">
        <v>1905</v>
      </c>
      <c r="B546" s="108" t="s">
        <v>1906</v>
      </c>
      <c r="C546" s="119">
        <f t="shared" si="38"/>
        <v>2</v>
      </c>
      <c r="D546" s="118">
        <v>2</v>
      </c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customHeight="1" x14ac:dyDescent="0.2">
      <c r="A547" s="107" t="s">
        <v>1907</v>
      </c>
      <c r="B547" s="108" t="s">
        <v>1908</v>
      </c>
      <c r="C547" s="119">
        <f t="shared" si="38"/>
        <v>1</v>
      </c>
      <c r="D547" s="118"/>
      <c r="E547" s="118"/>
      <c r="F547" s="118"/>
      <c r="G547" s="118"/>
      <c r="H547" s="118"/>
      <c r="I547" s="118">
        <v>1</v>
      </c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>
        <v>1</v>
      </c>
      <c r="AD547" s="118"/>
      <c r="AE547" s="118"/>
      <c r="AF547" s="118">
        <v>1</v>
      </c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customHeight="1" x14ac:dyDescent="0.2">
      <c r="A548" s="107" t="s">
        <v>1909</v>
      </c>
      <c r="B548" s="108" t="s">
        <v>1910</v>
      </c>
      <c r="C548" s="119">
        <f t="shared" si="38"/>
        <v>30</v>
      </c>
      <c r="D548" s="118">
        <v>16</v>
      </c>
      <c r="E548" s="118">
        <v>5</v>
      </c>
      <c r="F548" s="118">
        <v>1</v>
      </c>
      <c r="G548" s="118"/>
      <c r="H548" s="118">
        <v>2</v>
      </c>
      <c r="I548" s="118">
        <v>9</v>
      </c>
      <c r="J548" s="118">
        <v>1</v>
      </c>
      <c r="K548" s="118"/>
      <c r="L548" s="118"/>
      <c r="M548" s="118"/>
      <c r="N548" s="118"/>
      <c r="O548" s="118"/>
      <c r="P548" s="118">
        <v>8</v>
      </c>
      <c r="Q548" s="118"/>
      <c r="R548" s="118"/>
      <c r="S548" s="118">
        <v>1</v>
      </c>
      <c r="T548" s="118">
        <v>7</v>
      </c>
      <c r="U548" s="118"/>
      <c r="V548" s="118"/>
      <c r="W548" s="118"/>
      <c r="X548" s="118"/>
      <c r="Y548" s="118"/>
      <c r="Z548" s="118">
        <v>4</v>
      </c>
      <c r="AA548" s="118"/>
      <c r="AB548" s="118"/>
      <c r="AC548" s="118">
        <v>1</v>
      </c>
      <c r="AD548" s="118"/>
      <c r="AE548" s="118"/>
      <c r="AF548" s="118"/>
      <c r="AG548" s="118"/>
      <c r="AH548" s="118"/>
      <c r="AI548" s="118"/>
      <c r="AJ548" s="118">
        <v>1</v>
      </c>
      <c r="AK548" s="118"/>
      <c r="AL548" s="118">
        <v>1</v>
      </c>
      <c r="AM548" s="118"/>
      <c r="AN548" s="118">
        <v>1</v>
      </c>
      <c r="AO548" s="118"/>
      <c r="AP548" s="118"/>
      <c r="AR548" s="159"/>
    </row>
    <row r="549" spans="1:44" ht="12" customHeight="1" x14ac:dyDescent="0.2">
      <c r="A549" s="107" t="s">
        <v>1911</v>
      </c>
      <c r="B549" s="108" t="s">
        <v>1912</v>
      </c>
      <c r="C549" s="119">
        <f t="shared" si="38"/>
        <v>11</v>
      </c>
      <c r="D549" s="118">
        <v>9</v>
      </c>
      <c r="E549" s="118">
        <v>1</v>
      </c>
      <c r="F549" s="118">
        <v>1</v>
      </c>
      <c r="G549" s="118"/>
      <c r="H549" s="118"/>
      <c r="I549" s="118">
        <v>1</v>
      </c>
      <c r="J549" s="118"/>
      <c r="K549" s="118"/>
      <c r="L549" s="118"/>
      <c r="M549" s="118"/>
      <c r="N549" s="118"/>
      <c r="O549" s="118"/>
      <c r="P549" s="118">
        <v>1</v>
      </c>
      <c r="Q549" s="118"/>
      <c r="R549" s="118"/>
      <c r="S549" s="118"/>
      <c r="T549" s="118">
        <v>1</v>
      </c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customHeight="1" x14ac:dyDescent="0.2">
      <c r="A550" s="107" t="s">
        <v>1913</v>
      </c>
      <c r="B550" s="108" t="s">
        <v>1914</v>
      </c>
      <c r="C550" s="119">
        <f t="shared" si="38"/>
        <v>6</v>
      </c>
      <c r="D550" s="118">
        <v>5</v>
      </c>
      <c r="E550" s="118"/>
      <c r="F550" s="118"/>
      <c r="G550" s="118"/>
      <c r="H550" s="118"/>
      <c r="I550" s="118">
        <v>1</v>
      </c>
      <c r="J550" s="118"/>
      <c r="K550" s="118"/>
      <c r="L550" s="118"/>
      <c r="M550" s="118"/>
      <c r="N550" s="118"/>
      <c r="O550" s="118"/>
      <c r="P550" s="118">
        <v>1</v>
      </c>
      <c r="Q550" s="118"/>
      <c r="R550" s="118"/>
      <c r="S550" s="118"/>
      <c r="T550" s="118">
        <v>1</v>
      </c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customHeight="1" x14ac:dyDescent="0.2">
      <c r="A551" s="107" t="s">
        <v>1915</v>
      </c>
      <c r="B551" s="108" t="s">
        <v>1916</v>
      </c>
      <c r="C551" s="119">
        <f t="shared" si="38"/>
        <v>23</v>
      </c>
      <c r="D551" s="118">
        <v>6</v>
      </c>
      <c r="E551" s="118">
        <v>7</v>
      </c>
      <c r="F551" s="118">
        <v>2</v>
      </c>
      <c r="G551" s="118"/>
      <c r="H551" s="118">
        <v>1</v>
      </c>
      <c r="I551" s="118">
        <v>10</v>
      </c>
      <c r="J551" s="118"/>
      <c r="K551" s="118"/>
      <c r="L551" s="118"/>
      <c r="M551" s="118"/>
      <c r="N551" s="118"/>
      <c r="O551" s="118">
        <v>1</v>
      </c>
      <c r="P551" s="118">
        <v>9</v>
      </c>
      <c r="Q551" s="118"/>
      <c r="R551" s="118"/>
      <c r="S551" s="118"/>
      <c r="T551" s="118">
        <v>9</v>
      </c>
      <c r="U551" s="118"/>
      <c r="V551" s="118"/>
      <c r="W551" s="118"/>
      <c r="X551" s="118"/>
      <c r="Y551" s="118"/>
      <c r="Z551" s="118">
        <v>2</v>
      </c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>
        <v>1</v>
      </c>
      <c r="AM551" s="118">
        <v>1</v>
      </c>
      <c r="AN551" s="118"/>
      <c r="AO551" s="118"/>
      <c r="AP551" s="118"/>
      <c r="AR551" s="159"/>
    </row>
    <row r="552" spans="1:44" ht="12" customHeight="1" x14ac:dyDescent="0.2">
      <c r="A552" s="107" t="s">
        <v>104</v>
      </c>
      <c r="B552" s="108" t="s">
        <v>1078</v>
      </c>
      <c r="C552" s="119">
        <f t="shared" si="38"/>
        <v>65</v>
      </c>
      <c r="D552" s="118">
        <v>33</v>
      </c>
      <c r="E552" s="118">
        <v>5</v>
      </c>
      <c r="F552" s="118">
        <v>2</v>
      </c>
      <c r="G552" s="118"/>
      <c r="H552" s="118"/>
      <c r="I552" s="118">
        <v>27</v>
      </c>
      <c r="J552" s="118">
        <v>6</v>
      </c>
      <c r="K552" s="118"/>
      <c r="L552" s="118"/>
      <c r="M552" s="118"/>
      <c r="N552" s="118"/>
      <c r="O552" s="118"/>
      <c r="P552" s="118">
        <v>20</v>
      </c>
      <c r="Q552" s="118"/>
      <c r="R552" s="118">
        <v>2</v>
      </c>
      <c r="S552" s="118">
        <v>3</v>
      </c>
      <c r="T552" s="118">
        <v>19</v>
      </c>
      <c r="U552" s="118"/>
      <c r="V552" s="118"/>
      <c r="W552" s="118"/>
      <c r="X552" s="118"/>
      <c r="Y552" s="118"/>
      <c r="Z552" s="118"/>
      <c r="AA552" s="118"/>
      <c r="AB552" s="118"/>
      <c r="AC552" s="118">
        <v>2</v>
      </c>
      <c r="AD552" s="118"/>
      <c r="AE552" s="118"/>
      <c r="AF552" s="118">
        <v>1</v>
      </c>
      <c r="AG552" s="118"/>
      <c r="AH552" s="118"/>
      <c r="AI552" s="118"/>
      <c r="AJ552" s="118">
        <v>1</v>
      </c>
      <c r="AK552" s="118"/>
      <c r="AL552" s="118">
        <v>6</v>
      </c>
      <c r="AM552" s="118">
        <v>1</v>
      </c>
      <c r="AN552" s="118">
        <v>2</v>
      </c>
      <c r="AO552" s="118"/>
      <c r="AP552" s="118">
        <v>2</v>
      </c>
      <c r="AR552" s="159"/>
    </row>
    <row r="553" spans="1:44" ht="12" customHeight="1" x14ac:dyDescent="0.2">
      <c r="A553" s="107" t="s">
        <v>104</v>
      </c>
      <c r="B553" s="108" t="s">
        <v>1079</v>
      </c>
      <c r="C553" s="119">
        <f t="shared" si="38"/>
        <v>226</v>
      </c>
      <c r="D553" s="120">
        <f t="shared" ref="D553:AP553" si="39">SUM(D534:D552)</f>
        <v>119</v>
      </c>
      <c r="E553" s="120">
        <f t="shared" si="39"/>
        <v>33</v>
      </c>
      <c r="F553" s="120">
        <f t="shared" si="39"/>
        <v>11</v>
      </c>
      <c r="G553" s="120">
        <f t="shared" si="39"/>
        <v>0</v>
      </c>
      <c r="H553" s="120">
        <f t="shared" si="39"/>
        <v>3</v>
      </c>
      <c r="I553" s="120">
        <f t="shared" si="39"/>
        <v>74</v>
      </c>
      <c r="J553" s="120">
        <f t="shared" si="39"/>
        <v>13</v>
      </c>
      <c r="K553" s="120">
        <f t="shared" si="39"/>
        <v>3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2</v>
      </c>
      <c r="P553" s="120">
        <f t="shared" si="39"/>
        <v>57</v>
      </c>
      <c r="Q553" s="120">
        <f t="shared" si="39"/>
        <v>0</v>
      </c>
      <c r="R553" s="120">
        <f t="shared" si="39"/>
        <v>7</v>
      </c>
      <c r="S553" s="120">
        <f t="shared" si="39"/>
        <v>4</v>
      </c>
      <c r="T553" s="120">
        <f t="shared" si="39"/>
        <v>57</v>
      </c>
      <c r="U553" s="120">
        <f t="shared" si="39"/>
        <v>1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6</v>
      </c>
      <c r="AA553" s="120">
        <f t="shared" si="39"/>
        <v>0</v>
      </c>
      <c r="AB553" s="120">
        <f t="shared" si="39"/>
        <v>0</v>
      </c>
      <c r="AC553" s="120">
        <f t="shared" si="39"/>
        <v>6</v>
      </c>
      <c r="AD553" s="120">
        <f t="shared" si="39"/>
        <v>1</v>
      </c>
      <c r="AE553" s="120">
        <f t="shared" si="39"/>
        <v>0</v>
      </c>
      <c r="AF553" s="120">
        <f t="shared" si="39"/>
        <v>2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3</v>
      </c>
      <c r="AK553" s="120">
        <f t="shared" si="39"/>
        <v>0</v>
      </c>
      <c r="AL553" s="120">
        <f t="shared" si="39"/>
        <v>11</v>
      </c>
      <c r="AM553" s="120">
        <f t="shared" si="39"/>
        <v>2</v>
      </c>
      <c r="AN553" s="120">
        <f t="shared" si="39"/>
        <v>5</v>
      </c>
      <c r="AO553" s="120">
        <f t="shared" si="39"/>
        <v>0</v>
      </c>
      <c r="AP553" s="120">
        <f t="shared" si="39"/>
        <v>2</v>
      </c>
      <c r="AR553" s="159"/>
    </row>
    <row r="554" spans="1:44" ht="12" customHeight="1" x14ac:dyDescent="0.2">
      <c r="A554" s="116" t="s">
        <v>104</v>
      </c>
      <c r="B554" s="117" t="s">
        <v>1917</v>
      </c>
      <c r="C554" s="119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>
        <v>1</v>
      </c>
    </row>
    <row r="555" spans="1:44" ht="12" customHeight="1" x14ac:dyDescent="0.2">
      <c r="A555" s="107" t="s">
        <v>1918</v>
      </c>
      <c r="B555" s="108" t="s">
        <v>1919</v>
      </c>
      <c r="C555" s="119">
        <f t="shared" ref="C555:C576" si="40">D555+E555+I555</f>
        <v>7</v>
      </c>
      <c r="D555" s="118">
        <v>4</v>
      </c>
      <c r="E555" s="118">
        <v>1</v>
      </c>
      <c r="F555" s="118"/>
      <c r="G555" s="118"/>
      <c r="H555" s="118"/>
      <c r="I555" s="118">
        <v>2</v>
      </c>
      <c r="J555" s="118"/>
      <c r="K555" s="118"/>
      <c r="L555" s="118"/>
      <c r="M555" s="118"/>
      <c r="N555" s="118"/>
      <c r="O555" s="118"/>
      <c r="P555" s="118">
        <v>1</v>
      </c>
      <c r="Q555" s="118"/>
      <c r="R555" s="118"/>
      <c r="S555" s="118"/>
      <c r="T555" s="118">
        <v>1</v>
      </c>
      <c r="U555" s="118">
        <v>1</v>
      </c>
      <c r="V555" s="118"/>
      <c r="W555" s="118"/>
      <c r="X555" s="118"/>
      <c r="Y555" s="118"/>
      <c r="Z555" s="118"/>
      <c r="AA555" s="118"/>
      <c r="AB555" s="118"/>
      <c r="AC555" s="118">
        <v>1</v>
      </c>
      <c r="AD555" s="118"/>
      <c r="AE555" s="118"/>
      <c r="AF555" s="118"/>
      <c r="AG555" s="118"/>
      <c r="AH555" s="118">
        <v>1</v>
      </c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customHeight="1" x14ac:dyDescent="0.2">
      <c r="A556" s="107" t="s">
        <v>1920</v>
      </c>
      <c r="B556" s="108" t="s">
        <v>1921</v>
      </c>
      <c r="C556" s="119">
        <f t="shared" si="40"/>
        <v>3</v>
      </c>
      <c r="D556" s="118">
        <v>3</v>
      </c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customHeight="1" x14ac:dyDescent="0.2">
      <c r="A557" s="107" t="s">
        <v>1922</v>
      </c>
      <c r="B557" s="108" t="s">
        <v>1923</v>
      </c>
      <c r="C557" s="119">
        <f t="shared" si="40"/>
        <v>5</v>
      </c>
      <c r="D557" s="118">
        <v>4</v>
      </c>
      <c r="E557" s="118"/>
      <c r="F557" s="118"/>
      <c r="G557" s="118"/>
      <c r="H557" s="118"/>
      <c r="I557" s="118">
        <v>1</v>
      </c>
      <c r="J557" s="118"/>
      <c r="K557" s="118"/>
      <c r="L557" s="118"/>
      <c r="M557" s="118"/>
      <c r="N557" s="118"/>
      <c r="O557" s="118"/>
      <c r="P557" s="118">
        <v>1</v>
      </c>
      <c r="Q557" s="118"/>
      <c r="R557" s="118"/>
      <c r="S557" s="118"/>
      <c r="T557" s="118">
        <v>1</v>
      </c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customHeight="1" x14ac:dyDescent="0.2">
      <c r="A558" s="107" t="s">
        <v>1924</v>
      </c>
      <c r="B558" s="108" t="s">
        <v>1925</v>
      </c>
      <c r="C558" s="119">
        <f t="shared" si="40"/>
        <v>9</v>
      </c>
      <c r="D558" s="118">
        <v>4</v>
      </c>
      <c r="E558" s="118">
        <v>2</v>
      </c>
      <c r="F558" s="118"/>
      <c r="G558" s="118"/>
      <c r="H558" s="118"/>
      <c r="I558" s="118">
        <v>3</v>
      </c>
      <c r="J558" s="118">
        <v>1</v>
      </c>
      <c r="K558" s="118">
        <v>1</v>
      </c>
      <c r="L558" s="118"/>
      <c r="M558" s="118"/>
      <c r="N558" s="118"/>
      <c r="O558" s="118"/>
      <c r="P558" s="118">
        <v>3</v>
      </c>
      <c r="Q558" s="118"/>
      <c r="R558" s="118"/>
      <c r="S558" s="118"/>
      <c r="T558" s="118">
        <v>3</v>
      </c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customHeight="1" x14ac:dyDescent="0.2">
      <c r="A559" s="107" t="s">
        <v>1926</v>
      </c>
      <c r="B559" s="108" t="s">
        <v>1927</v>
      </c>
      <c r="C559" s="119">
        <f t="shared" si="40"/>
        <v>43</v>
      </c>
      <c r="D559" s="118">
        <v>21</v>
      </c>
      <c r="E559" s="118">
        <v>11</v>
      </c>
      <c r="F559" s="118">
        <v>1</v>
      </c>
      <c r="G559" s="118">
        <v>1</v>
      </c>
      <c r="H559" s="118">
        <v>1</v>
      </c>
      <c r="I559" s="118">
        <v>11</v>
      </c>
      <c r="J559" s="118"/>
      <c r="K559" s="118"/>
      <c r="L559" s="118"/>
      <c r="M559" s="118"/>
      <c r="N559" s="118"/>
      <c r="O559" s="118"/>
      <c r="P559" s="118">
        <v>6</v>
      </c>
      <c r="Q559" s="118"/>
      <c r="R559" s="118">
        <v>3</v>
      </c>
      <c r="S559" s="118">
        <v>1</v>
      </c>
      <c r="T559" s="118">
        <v>6</v>
      </c>
      <c r="U559" s="118"/>
      <c r="V559" s="118"/>
      <c r="W559" s="118"/>
      <c r="X559" s="118"/>
      <c r="Y559" s="118"/>
      <c r="Z559" s="118"/>
      <c r="AA559" s="118"/>
      <c r="AB559" s="118"/>
      <c r="AC559" s="118">
        <v>2</v>
      </c>
      <c r="AD559" s="118">
        <v>1</v>
      </c>
      <c r="AE559" s="118"/>
      <c r="AF559" s="118">
        <v>1</v>
      </c>
      <c r="AG559" s="118"/>
      <c r="AH559" s="118"/>
      <c r="AI559" s="118"/>
      <c r="AJ559" s="118"/>
      <c r="AK559" s="118"/>
      <c r="AL559" s="118">
        <v>3</v>
      </c>
      <c r="AM559" s="118">
        <v>1</v>
      </c>
      <c r="AN559" s="118">
        <v>2</v>
      </c>
      <c r="AO559" s="118"/>
      <c r="AP559" s="118"/>
      <c r="AR559" s="159"/>
    </row>
    <row r="560" spans="1:44" ht="12" customHeight="1" x14ac:dyDescent="0.2">
      <c r="A560" s="107" t="s">
        <v>1928</v>
      </c>
      <c r="B560" s="108" t="s">
        <v>1929</v>
      </c>
      <c r="C560" s="119">
        <f t="shared" si="40"/>
        <v>42</v>
      </c>
      <c r="D560" s="118">
        <v>20</v>
      </c>
      <c r="E560" s="118">
        <v>8</v>
      </c>
      <c r="F560" s="118"/>
      <c r="G560" s="118"/>
      <c r="H560" s="118">
        <v>1</v>
      </c>
      <c r="I560" s="118">
        <v>14</v>
      </c>
      <c r="J560" s="118">
        <v>1</v>
      </c>
      <c r="K560" s="118"/>
      <c r="L560" s="118"/>
      <c r="M560" s="118"/>
      <c r="N560" s="118"/>
      <c r="O560" s="118"/>
      <c r="P560" s="118">
        <v>8</v>
      </c>
      <c r="Q560" s="118"/>
      <c r="R560" s="118">
        <v>3</v>
      </c>
      <c r="S560" s="118"/>
      <c r="T560" s="118">
        <v>8</v>
      </c>
      <c r="U560" s="118"/>
      <c r="V560" s="118"/>
      <c r="W560" s="118"/>
      <c r="X560" s="118"/>
      <c r="Y560" s="118"/>
      <c r="Z560" s="118"/>
      <c r="AA560" s="118"/>
      <c r="AB560" s="118"/>
      <c r="AC560" s="118">
        <v>3</v>
      </c>
      <c r="AD560" s="118"/>
      <c r="AE560" s="118"/>
      <c r="AF560" s="118"/>
      <c r="AG560" s="118"/>
      <c r="AH560" s="118">
        <v>1</v>
      </c>
      <c r="AI560" s="118"/>
      <c r="AJ560" s="118">
        <v>2</v>
      </c>
      <c r="AK560" s="118"/>
      <c r="AL560" s="118">
        <v>3</v>
      </c>
      <c r="AM560" s="118"/>
      <c r="AN560" s="118">
        <v>3</v>
      </c>
      <c r="AO560" s="118"/>
      <c r="AP560" s="118"/>
      <c r="AR560" s="159"/>
    </row>
    <row r="561" spans="1:44" ht="12" customHeight="1" x14ac:dyDescent="0.2">
      <c r="A561" s="107" t="s">
        <v>1930</v>
      </c>
      <c r="B561" s="108" t="s">
        <v>1931</v>
      </c>
      <c r="C561" s="119">
        <f t="shared" si="40"/>
        <v>32</v>
      </c>
      <c r="D561" s="118">
        <v>23</v>
      </c>
      <c r="E561" s="118">
        <v>4</v>
      </c>
      <c r="F561" s="118">
        <v>2</v>
      </c>
      <c r="G561" s="118"/>
      <c r="H561" s="118"/>
      <c r="I561" s="118">
        <v>5</v>
      </c>
      <c r="J561" s="118"/>
      <c r="K561" s="118"/>
      <c r="L561" s="118"/>
      <c r="M561" s="118"/>
      <c r="N561" s="118"/>
      <c r="O561" s="118"/>
      <c r="P561" s="118">
        <v>2</v>
      </c>
      <c r="Q561" s="118"/>
      <c r="R561" s="118">
        <v>2</v>
      </c>
      <c r="S561" s="118"/>
      <c r="T561" s="118">
        <v>3</v>
      </c>
      <c r="U561" s="118"/>
      <c r="V561" s="118"/>
      <c r="W561" s="118"/>
      <c r="X561" s="118"/>
      <c r="Y561" s="118"/>
      <c r="Z561" s="118"/>
      <c r="AA561" s="118"/>
      <c r="AB561" s="118"/>
      <c r="AC561" s="118">
        <v>1</v>
      </c>
      <c r="AD561" s="118"/>
      <c r="AE561" s="118"/>
      <c r="AF561" s="118"/>
      <c r="AG561" s="118"/>
      <c r="AH561" s="118"/>
      <c r="AI561" s="118"/>
      <c r="AJ561" s="118">
        <v>1</v>
      </c>
      <c r="AK561" s="118"/>
      <c r="AL561" s="118">
        <v>1</v>
      </c>
      <c r="AM561" s="118"/>
      <c r="AN561" s="118">
        <v>1</v>
      </c>
      <c r="AO561" s="118"/>
      <c r="AP561" s="118"/>
      <c r="AR561" s="159"/>
    </row>
    <row r="562" spans="1:44" ht="12" customHeight="1" x14ac:dyDescent="0.2">
      <c r="A562" s="107" t="s">
        <v>1932</v>
      </c>
      <c r="B562" s="108" t="s">
        <v>1933</v>
      </c>
      <c r="C562" s="119">
        <f t="shared" si="40"/>
        <v>5</v>
      </c>
      <c r="D562" s="118">
        <v>1</v>
      </c>
      <c r="E562" s="118">
        <v>3</v>
      </c>
      <c r="F562" s="118"/>
      <c r="G562" s="118"/>
      <c r="H562" s="118"/>
      <c r="I562" s="118">
        <v>1</v>
      </c>
      <c r="J562" s="118">
        <v>1</v>
      </c>
      <c r="K562" s="118"/>
      <c r="L562" s="118"/>
      <c r="M562" s="118"/>
      <c r="N562" s="118"/>
      <c r="O562" s="118"/>
      <c r="P562" s="118">
        <v>1</v>
      </c>
      <c r="Q562" s="118"/>
      <c r="R562" s="118"/>
      <c r="S562" s="118"/>
      <c r="T562" s="118">
        <v>1</v>
      </c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customHeight="1" x14ac:dyDescent="0.2">
      <c r="A563" s="107" t="s">
        <v>1934</v>
      </c>
      <c r="B563" s="108" t="s">
        <v>1935</v>
      </c>
      <c r="C563" s="119">
        <f t="shared" si="40"/>
        <v>3</v>
      </c>
      <c r="D563" s="118">
        <v>2</v>
      </c>
      <c r="E563" s="118">
        <v>1</v>
      </c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customHeight="1" x14ac:dyDescent="0.2">
      <c r="A564" s="107" t="s">
        <v>1936</v>
      </c>
      <c r="B564" s="108" t="s">
        <v>1937</v>
      </c>
      <c r="C564" s="119">
        <f t="shared" si="40"/>
        <v>6</v>
      </c>
      <c r="D564" s="118">
        <v>3</v>
      </c>
      <c r="E564" s="118"/>
      <c r="F564" s="118"/>
      <c r="G564" s="118"/>
      <c r="H564" s="118"/>
      <c r="I564" s="118">
        <v>3</v>
      </c>
      <c r="J564" s="118"/>
      <c r="K564" s="118"/>
      <c r="L564" s="118"/>
      <c r="M564" s="118"/>
      <c r="N564" s="118"/>
      <c r="O564" s="118"/>
      <c r="P564" s="118">
        <v>2</v>
      </c>
      <c r="Q564" s="118"/>
      <c r="R564" s="118"/>
      <c r="S564" s="118"/>
      <c r="T564" s="118">
        <v>3</v>
      </c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customHeight="1" x14ac:dyDescent="0.2">
      <c r="A565" s="107" t="s">
        <v>1938</v>
      </c>
      <c r="B565" s="108" t="s">
        <v>1939</v>
      </c>
      <c r="C565" s="119">
        <f t="shared" si="40"/>
        <v>0</v>
      </c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customHeight="1" x14ac:dyDescent="0.2">
      <c r="A566" s="107" t="s">
        <v>1940</v>
      </c>
      <c r="B566" s="108" t="s">
        <v>1941</v>
      </c>
      <c r="C566" s="119">
        <f t="shared" si="40"/>
        <v>9</v>
      </c>
      <c r="D566" s="118">
        <v>8</v>
      </c>
      <c r="E566" s="118"/>
      <c r="F566" s="118"/>
      <c r="G566" s="118"/>
      <c r="H566" s="118"/>
      <c r="I566" s="118">
        <v>1</v>
      </c>
      <c r="J566" s="118"/>
      <c r="K566" s="118"/>
      <c r="L566" s="118"/>
      <c r="M566" s="118"/>
      <c r="N566" s="118"/>
      <c r="O566" s="118"/>
      <c r="P566" s="118">
        <v>1</v>
      </c>
      <c r="Q566" s="118"/>
      <c r="R566" s="118"/>
      <c r="S566" s="118"/>
      <c r="T566" s="118">
        <v>1</v>
      </c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customHeight="1" x14ac:dyDescent="0.2">
      <c r="A567" s="107" t="s">
        <v>1942</v>
      </c>
      <c r="B567" s="108" t="s">
        <v>1943</v>
      </c>
      <c r="C567" s="119">
        <f t="shared" si="40"/>
        <v>22</v>
      </c>
      <c r="D567" s="118">
        <v>12</v>
      </c>
      <c r="E567" s="118">
        <v>4</v>
      </c>
      <c r="F567" s="118">
        <v>1</v>
      </c>
      <c r="G567" s="118"/>
      <c r="H567" s="118"/>
      <c r="I567" s="118">
        <v>6</v>
      </c>
      <c r="J567" s="118">
        <v>2</v>
      </c>
      <c r="K567" s="118"/>
      <c r="L567" s="118"/>
      <c r="M567" s="118"/>
      <c r="N567" s="118"/>
      <c r="O567" s="118"/>
      <c r="P567" s="118">
        <v>6</v>
      </c>
      <c r="Q567" s="118"/>
      <c r="R567" s="118"/>
      <c r="S567" s="118"/>
      <c r="T567" s="118">
        <v>6</v>
      </c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customHeight="1" x14ac:dyDescent="0.2">
      <c r="A568" s="107" t="s">
        <v>1944</v>
      </c>
      <c r="B568" s="108" t="s">
        <v>1945</v>
      </c>
      <c r="C568" s="119">
        <f t="shared" si="40"/>
        <v>4</v>
      </c>
      <c r="D568" s="118">
        <v>3</v>
      </c>
      <c r="E568" s="118"/>
      <c r="F568" s="118"/>
      <c r="G568" s="118"/>
      <c r="H568" s="118"/>
      <c r="I568" s="118">
        <v>1</v>
      </c>
      <c r="J568" s="118"/>
      <c r="K568" s="118"/>
      <c r="L568" s="118"/>
      <c r="M568" s="118"/>
      <c r="N568" s="118"/>
      <c r="O568" s="118"/>
      <c r="P568" s="118">
        <v>1</v>
      </c>
      <c r="Q568" s="118"/>
      <c r="R568" s="118"/>
      <c r="S568" s="118"/>
      <c r="T568" s="118">
        <v>1</v>
      </c>
      <c r="U568" s="118"/>
      <c r="V568" s="118"/>
      <c r="W568" s="118">
        <v>1</v>
      </c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customHeight="1" x14ac:dyDescent="0.2">
      <c r="A569" s="107" t="s">
        <v>1946</v>
      </c>
      <c r="B569" s="108" t="s">
        <v>1947</v>
      </c>
      <c r="C569" s="119">
        <f t="shared" si="40"/>
        <v>12</v>
      </c>
      <c r="D569" s="118">
        <v>6</v>
      </c>
      <c r="E569" s="118">
        <v>2</v>
      </c>
      <c r="F569" s="118"/>
      <c r="G569" s="118"/>
      <c r="H569" s="118"/>
      <c r="I569" s="118">
        <v>4</v>
      </c>
      <c r="J569" s="118"/>
      <c r="K569" s="118"/>
      <c r="L569" s="118"/>
      <c r="M569" s="118"/>
      <c r="N569" s="118"/>
      <c r="O569" s="118"/>
      <c r="P569" s="118">
        <v>3</v>
      </c>
      <c r="Q569" s="118"/>
      <c r="R569" s="118"/>
      <c r="S569" s="118"/>
      <c r="T569" s="118">
        <v>3</v>
      </c>
      <c r="U569" s="118"/>
      <c r="V569" s="118"/>
      <c r="W569" s="118"/>
      <c r="X569" s="118"/>
      <c r="Y569" s="118"/>
      <c r="Z569" s="118"/>
      <c r="AA569" s="118"/>
      <c r="AB569" s="118"/>
      <c r="AC569" s="118">
        <v>1</v>
      </c>
      <c r="AD569" s="118"/>
      <c r="AE569" s="118"/>
      <c r="AF569" s="118"/>
      <c r="AG569" s="118"/>
      <c r="AH569" s="118"/>
      <c r="AI569" s="118"/>
      <c r="AJ569" s="118">
        <v>1</v>
      </c>
      <c r="AK569" s="118"/>
      <c r="AL569" s="118"/>
      <c r="AM569" s="118"/>
      <c r="AN569" s="118"/>
      <c r="AO569" s="118"/>
      <c r="AP569" s="118"/>
      <c r="AR569" s="159"/>
    </row>
    <row r="570" spans="1:44" ht="12" customHeight="1" x14ac:dyDescent="0.2">
      <c r="A570" s="107" t="s">
        <v>1948</v>
      </c>
      <c r="B570" s="108" t="s">
        <v>1949</v>
      </c>
      <c r="C570" s="119">
        <f t="shared" si="40"/>
        <v>1</v>
      </c>
      <c r="D570" s="118">
        <v>1</v>
      </c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customHeight="1" x14ac:dyDescent="0.2">
      <c r="A571" s="107" t="s">
        <v>1950</v>
      </c>
      <c r="B571" s="108" t="s">
        <v>1951</v>
      </c>
      <c r="C571" s="119">
        <f t="shared" si="40"/>
        <v>12</v>
      </c>
      <c r="D571" s="118">
        <v>5</v>
      </c>
      <c r="E571" s="118">
        <v>3</v>
      </c>
      <c r="F571" s="118"/>
      <c r="G571" s="118"/>
      <c r="H571" s="118"/>
      <c r="I571" s="118">
        <v>4</v>
      </c>
      <c r="J571" s="118"/>
      <c r="K571" s="118">
        <v>1</v>
      </c>
      <c r="L571" s="118"/>
      <c r="M571" s="118"/>
      <c r="N571" s="118"/>
      <c r="O571" s="118"/>
      <c r="P571" s="118">
        <v>3</v>
      </c>
      <c r="Q571" s="118"/>
      <c r="R571" s="118"/>
      <c r="S571" s="118"/>
      <c r="T571" s="118">
        <v>3</v>
      </c>
      <c r="U571" s="118"/>
      <c r="V571" s="118"/>
      <c r="W571" s="118"/>
      <c r="X571" s="118"/>
      <c r="Y571" s="118"/>
      <c r="Z571" s="118"/>
      <c r="AA571" s="118"/>
      <c r="AB571" s="118"/>
      <c r="AC571" s="118">
        <v>1</v>
      </c>
      <c r="AD571" s="118"/>
      <c r="AE571" s="118"/>
      <c r="AF571" s="118">
        <v>1</v>
      </c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customHeight="1" x14ac:dyDescent="0.2">
      <c r="A572" s="107" t="s">
        <v>1952</v>
      </c>
      <c r="B572" s="108" t="s">
        <v>1953</v>
      </c>
      <c r="C572" s="119">
        <f t="shared" si="40"/>
        <v>1</v>
      </c>
      <c r="D572" s="118"/>
      <c r="E572" s="118"/>
      <c r="F572" s="118"/>
      <c r="G572" s="118"/>
      <c r="H572" s="118"/>
      <c r="I572" s="118">
        <v>1</v>
      </c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>
        <v>1</v>
      </c>
      <c r="AD572" s="118"/>
      <c r="AE572" s="118"/>
      <c r="AF572" s="118"/>
      <c r="AG572" s="118"/>
      <c r="AH572" s="118"/>
      <c r="AI572" s="118"/>
      <c r="AJ572" s="118">
        <v>1</v>
      </c>
      <c r="AK572" s="118"/>
      <c r="AL572" s="118"/>
      <c r="AM572" s="118"/>
      <c r="AN572" s="118"/>
      <c r="AO572" s="118"/>
      <c r="AP572" s="118"/>
      <c r="AR572" s="159"/>
    </row>
    <row r="573" spans="1:44" ht="12" customHeight="1" x14ac:dyDescent="0.2">
      <c r="A573" s="107" t="s">
        <v>1954</v>
      </c>
      <c r="B573" s="108" t="s">
        <v>1955</v>
      </c>
      <c r="C573" s="119">
        <f t="shared" si="40"/>
        <v>23</v>
      </c>
      <c r="D573" s="118">
        <v>17</v>
      </c>
      <c r="E573" s="118">
        <v>4</v>
      </c>
      <c r="F573" s="118"/>
      <c r="G573" s="118"/>
      <c r="H573" s="118"/>
      <c r="I573" s="118">
        <v>2</v>
      </c>
      <c r="J573" s="118"/>
      <c r="K573" s="118"/>
      <c r="L573" s="118"/>
      <c r="M573" s="118"/>
      <c r="N573" s="118"/>
      <c r="O573" s="118"/>
      <c r="P573" s="118">
        <v>1</v>
      </c>
      <c r="Q573" s="118"/>
      <c r="R573" s="118">
        <v>1</v>
      </c>
      <c r="S573" s="118"/>
      <c r="T573" s="118">
        <v>1</v>
      </c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>
        <v>1</v>
      </c>
      <c r="AM573" s="118"/>
      <c r="AN573" s="118">
        <v>1</v>
      </c>
      <c r="AO573" s="118"/>
      <c r="AP573" s="118"/>
      <c r="AR573" s="159"/>
    </row>
    <row r="574" spans="1:44" ht="12" customHeight="1" x14ac:dyDescent="0.2">
      <c r="A574" s="107" t="s">
        <v>1956</v>
      </c>
      <c r="B574" s="108" t="s">
        <v>1957</v>
      </c>
      <c r="C574" s="119">
        <f t="shared" si="40"/>
        <v>2</v>
      </c>
      <c r="D574" s="118"/>
      <c r="E574" s="118">
        <v>2</v>
      </c>
      <c r="F574" s="118">
        <v>1</v>
      </c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customHeight="1" x14ac:dyDescent="0.2">
      <c r="A575" s="107" t="s">
        <v>104</v>
      </c>
      <c r="B575" s="108" t="s">
        <v>1078</v>
      </c>
      <c r="C575" s="119">
        <f t="shared" si="40"/>
        <v>0</v>
      </c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customHeight="1" x14ac:dyDescent="0.2">
      <c r="A576" s="107" t="s">
        <v>104</v>
      </c>
      <c r="B576" s="108" t="s">
        <v>1079</v>
      </c>
      <c r="C576" s="119">
        <f t="shared" si="40"/>
        <v>241</v>
      </c>
      <c r="D576" s="120">
        <f t="shared" ref="D576:AP576" si="41">SUM(D555:D575)</f>
        <v>137</v>
      </c>
      <c r="E576" s="120">
        <f t="shared" si="41"/>
        <v>45</v>
      </c>
      <c r="F576" s="120">
        <f t="shared" si="41"/>
        <v>5</v>
      </c>
      <c r="G576" s="120">
        <f t="shared" si="41"/>
        <v>1</v>
      </c>
      <c r="H576" s="120">
        <f t="shared" si="41"/>
        <v>2</v>
      </c>
      <c r="I576" s="120">
        <f t="shared" si="41"/>
        <v>59</v>
      </c>
      <c r="J576" s="120">
        <f t="shared" si="41"/>
        <v>5</v>
      </c>
      <c r="K576" s="120">
        <f t="shared" si="41"/>
        <v>2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39</v>
      </c>
      <c r="Q576" s="120">
        <f t="shared" si="41"/>
        <v>0</v>
      </c>
      <c r="R576" s="120">
        <f t="shared" si="41"/>
        <v>9</v>
      </c>
      <c r="S576" s="120">
        <f t="shared" si="41"/>
        <v>1</v>
      </c>
      <c r="T576" s="120">
        <f t="shared" si="41"/>
        <v>41</v>
      </c>
      <c r="U576" s="120">
        <f t="shared" si="41"/>
        <v>1</v>
      </c>
      <c r="V576" s="120">
        <f t="shared" si="41"/>
        <v>0</v>
      </c>
      <c r="W576" s="120">
        <f t="shared" si="41"/>
        <v>1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10</v>
      </c>
      <c r="AD576" s="120">
        <f t="shared" si="41"/>
        <v>1</v>
      </c>
      <c r="AE576" s="120">
        <f t="shared" si="41"/>
        <v>0</v>
      </c>
      <c r="AF576" s="120">
        <f t="shared" si="41"/>
        <v>2</v>
      </c>
      <c r="AG576" s="120">
        <f t="shared" si="41"/>
        <v>0</v>
      </c>
      <c r="AH576" s="120">
        <f t="shared" si="41"/>
        <v>2</v>
      </c>
      <c r="AI576" s="120">
        <f t="shared" si="41"/>
        <v>0</v>
      </c>
      <c r="AJ576" s="120">
        <f t="shared" si="41"/>
        <v>5</v>
      </c>
      <c r="AK576" s="120">
        <f t="shared" si="41"/>
        <v>0</v>
      </c>
      <c r="AL576" s="120">
        <f t="shared" si="41"/>
        <v>8</v>
      </c>
      <c r="AM576" s="120">
        <f t="shared" si="41"/>
        <v>1</v>
      </c>
      <c r="AN576" s="120">
        <f t="shared" si="41"/>
        <v>7</v>
      </c>
      <c r="AO576" s="120">
        <f t="shared" si="41"/>
        <v>0</v>
      </c>
      <c r="AP576" s="120">
        <f t="shared" si="41"/>
        <v>0</v>
      </c>
      <c r="AR576" s="159"/>
    </row>
    <row r="577" spans="1:44" ht="12" customHeight="1" x14ac:dyDescent="0.2">
      <c r="A577" s="116" t="s">
        <v>104</v>
      </c>
      <c r="B577" s="117" t="s">
        <v>1958</v>
      </c>
      <c r="C577" s="119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>
        <v>1</v>
      </c>
    </row>
    <row r="578" spans="1:44" ht="12" customHeight="1" x14ac:dyDescent="0.2">
      <c r="A578" s="107" t="s">
        <v>1959</v>
      </c>
      <c r="B578" s="108" t="s">
        <v>1960</v>
      </c>
      <c r="C578" s="119">
        <f t="shared" ref="C578:C596" si="42">D578+E578+I578</f>
        <v>5</v>
      </c>
      <c r="D578" s="118">
        <v>4</v>
      </c>
      <c r="E578" s="118"/>
      <c r="F578" s="118"/>
      <c r="G578" s="118"/>
      <c r="H578" s="118"/>
      <c r="I578" s="118">
        <v>1</v>
      </c>
      <c r="J578" s="118"/>
      <c r="K578" s="118"/>
      <c r="L578" s="118"/>
      <c r="M578" s="118"/>
      <c r="N578" s="118"/>
      <c r="O578" s="118">
        <v>1</v>
      </c>
      <c r="P578" s="118"/>
      <c r="Q578" s="118"/>
      <c r="R578" s="118"/>
      <c r="S578" s="118"/>
      <c r="T578" s="118">
        <v>1</v>
      </c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customHeight="1" x14ac:dyDescent="0.2">
      <c r="A579" s="107" t="s">
        <v>1961</v>
      </c>
      <c r="B579" s="108" t="s">
        <v>1962</v>
      </c>
      <c r="C579" s="119">
        <f t="shared" si="42"/>
        <v>16</v>
      </c>
      <c r="D579" s="118">
        <v>9</v>
      </c>
      <c r="E579" s="118">
        <v>3</v>
      </c>
      <c r="F579" s="118"/>
      <c r="G579" s="118">
        <v>2</v>
      </c>
      <c r="H579" s="118"/>
      <c r="I579" s="118">
        <v>4</v>
      </c>
      <c r="J579" s="118"/>
      <c r="K579" s="118"/>
      <c r="L579" s="118"/>
      <c r="M579" s="118"/>
      <c r="N579" s="118"/>
      <c r="O579" s="118"/>
      <c r="P579" s="118"/>
      <c r="Q579" s="118"/>
      <c r="R579" s="118">
        <v>1</v>
      </c>
      <c r="S579" s="118">
        <v>3</v>
      </c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>
        <v>4</v>
      </c>
      <c r="AM579" s="118">
        <v>1</v>
      </c>
      <c r="AN579" s="118">
        <v>3</v>
      </c>
      <c r="AO579" s="118"/>
      <c r="AP579" s="118"/>
      <c r="AR579" s="159"/>
    </row>
    <row r="580" spans="1:44" ht="12" customHeight="1" x14ac:dyDescent="0.2">
      <c r="A580" s="107" t="s">
        <v>1963</v>
      </c>
      <c r="B580" s="108" t="s">
        <v>1964</v>
      </c>
      <c r="C580" s="119">
        <f t="shared" si="42"/>
        <v>7</v>
      </c>
      <c r="D580" s="118">
        <v>6</v>
      </c>
      <c r="E580" s="118"/>
      <c r="F580" s="118"/>
      <c r="G580" s="118"/>
      <c r="H580" s="118"/>
      <c r="I580" s="118">
        <v>1</v>
      </c>
      <c r="J580" s="118">
        <v>1</v>
      </c>
      <c r="K580" s="118"/>
      <c r="L580" s="118"/>
      <c r="M580" s="118"/>
      <c r="N580" s="118"/>
      <c r="O580" s="118">
        <v>1</v>
      </c>
      <c r="P580" s="118"/>
      <c r="Q580" s="118"/>
      <c r="R580" s="118"/>
      <c r="S580" s="118"/>
      <c r="T580" s="118">
        <v>1</v>
      </c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customHeight="1" x14ac:dyDescent="0.2">
      <c r="A581" s="107" t="s">
        <v>1965</v>
      </c>
      <c r="B581" s="108" t="s">
        <v>1966</v>
      </c>
      <c r="C581" s="119">
        <f t="shared" si="42"/>
        <v>6</v>
      </c>
      <c r="D581" s="118">
        <v>5</v>
      </c>
      <c r="E581" s="118">
        <v>1</v>
      </c>
      <c r="F581" s="118">
        <v>1</v>
      </c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customHeight="1" x14ac:dyDescent="0.2">
      <c r="A582" s="107" t="s">
        <v>1967</v>
      </c>
      <c r="B582" s="108" t="s">
        <v>1968</v>
      </c>
      <c r="C582" s="119">
        <f t="shared" si="42"/>
        <v>4</v>
      </c>
      <c r="D582" s="118">
        <v>2</v>
      </c>
      <c r="E582" s="118">
        <v>1</v>
      </c>
      <c r="F582" s="118"/>
      <c r="G582" s="118"/>
      <c r="H582" s="118"/>
      <c r="I582" s="118">
        <v>1</v>
      </c>
      <c r="J582" s="118"/>
      <c r="K582" s="118"/>
      <c r="L582" s="118"/>
      <c r="M582" s="118"/>
      <c r="N582" s="118"/>
      <c r="O582" s="118"/>
      <c r="P582" s="118"/>
      <c r="Q582" s="118"/>
      <c r="R582" s="118">
        <v>1</v>
      </c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>
        <v>1</v>
      </c>
      <c r="AM582" s="118"/>
      <c r="AN582" s="118">
        <v>1</v>
      </c>
      <c r="AO582" s="118"/>
      <c r="AP582" s="118"/>
      <c r="AR582" s="159"/>
    </row>
    <row r="583" spans="1:44" ht="12" customHeight="1" x14ac:dyDescent="0.2">
      <c r="A583" s="107" t="s">
        <v>1969</v>
      </c>
      <c r="B583" s="108" t="s">
        <v>1970</v>
      </c>
      <c r="C583" s="119">
        <f t="shared" si="42"/>
        <v>5</v>
      </c>
      <c r="D583" s="118">
        <v>3</v>
      </c>
      <c r="E583" s="118">
        <v>1</v>
      </c>
      <c r="F583" s="118"/>
      <c r="G583" s="118"/>
      <c r="H583" s="118"/>
      <c r="I583" s="118">
        <v>1</v>
      </c>
      <c r="J583" s="118"/>
      <c r="K583" s="118"/>
      <c r="L583" s="118"/>
      <c r="M583" s="118"/>
      <c r="N583" s="118"/>
      <c r="O583" s="118"/>
      <c r="P583" s="118">
        <v>1</v>
      </c>
      <c r="Q583" s="118"/>
      <c r="R583" s="118"/>
      <c r="S583" s="118"/>
      <c r="T583" s="118">
        <v>1</v>
      </c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customHeight="1" x14ac:dyDescent="0.2">
      <c r="A584" s="107" t="s">
        <v>1971</v>
      </c>
      <c r="B584" s="108" t="s">
        <v>1972</v>
      </c>
      <c r="C584" s="119">
        <f t="shared" si="42"/>
        <v>3</v>
      </c>
      <c r="D584" s="118">
        <v>1</v>
      </c>
      <c r="E584" s="118">
        <v>1</v>
      </c>
      <c r="F584" s="118"/>
      <c r="G584" s="118"/>
      <c r="H584" s="118"/>
      <c r="I584" s="118">
        <v>1</v>
      </c>
      <c r="J584" s="118"/>
      <c r="K584" s="118"/>
      <c r="L584" s="118"/>
      <c r="M584" s="118"/>
      <c r="N584" s="118"/>
      <c r="O584" s="118"/>
      <c r="P584" s="118">
        <v>1</v>
      </c>
      <c r="Q584" s="118"/>
      <c r="R584" s="118"/>
      <c r="S584" s="118"/>
      <c r="T584" s="118">
        <v>1</v>
      </c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customHeight="1" x14ac:dyDescent="0.2">
      <c r="A585" s="107" t="s">
        <v>1973</v>
      </c>
      <c r="B585" s="108" t="s">
        <v>1974</v>
      </c>
      <c r="C585" s="119">
        <f t="shared" si="42"/>
        <v>0</v>
      </c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customHeight="1" x14ac:dyDescent="0.2">
      <c r="A586" s="107" t="s">
        <v>1975</v>
      </c>
      <c r="B586" s="108" t="s">
        <v>1976</v>
      </c>
      <c r="C586" s="119">
        <f t="shared" si="42"/>
        <v>4</v>
      </c>
      <c r="D586" s="118">
        <v>2</v>
      </c>
      <c r="E586" s="118">
        <v>1</v>
      </c>
      <c r="F586" s="118">
        <v>1</v>
      </c>
      <c r="G586" s="118"/>
      <c r="H586" s="118"/>
      <c r="I586" s="118">
        <v>1</v>
      </c>
      <c r="J586" s="118"/>
      <c r="K586" s="118"/>
      <c r="L586" s="118"/>
      <c r="M586" s="118"/>
      <c r="N586" s="118"/>
      <c r="O586" s="118"/>
      <c r="P586" s="118"/>
      <c r="Q586" s="118"/>
      <c r="R586" s="118">
        <v>1</v>
      </c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>
        <v>1</v>
      </c>
      <c r="AM586" s="118"/>
      <c r="AN586" s="118">
        <v>1</v>
      </c>
      <c r="AO586" s="118"/>
      <c r="AP586" s="118"/>
      <c r="AR586" s="159"/>
    </row>
    <row r="587" spans="1:44" ht="12" customHeight="1" x14ac:dyDescent="0.2">
      <c r="A587" s="107" t="s">
        <v>1977</v>
      </c>
      <c r="B587" s="108" t="s">
        <v>1978</v>
      </c>
      <c r="C587" s="119">
        <f t="shared" si="42"/>
        <v>0</v>
      </c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customHeight="1" x14ac:dyDescent="0.2">
      <c r="A588" s="107" t="s">
        <v>1979</v>
      </c>
      <c r="B588" s="108" t="s">
        <v>1980</v>
      </c>
      <c r="C588" s="119">
        <f t="shared" si="42"/>
        <v>4</v>
      </c>
      <c r="D588" s="118">
        <v>4</v>
      </c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customHeight="1" x14ac:dyDescent="0.2">
      <c r="A589" s="107" t="s">
        <v>1981</v>
      </c>
      <c r="B589" s="108" t="s">
        <v>1982</v>
      </c>
      <c r="C589" s="119">
        <f t="shared" si="42"/>
        <v>1</v>
      </c>
      <c r="D589" s="118">
        <v>1</v>
      </c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customHeight="1" x14ac:dyDescent="0.2">
      <c r="A590" s="107" t="s">
        <v>1983</v>
      </c>
      <c r="B590" s="108" t="s">
        <v>1984</v>
      </c>
      <c r="C590" s="119">
        <f t="shared" si="42"/>
        <v>0</v>
      </c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customHeight="1" x14ac:dyDescent="0.2">
      <c r="A591" s="107" t="s">
        <v>1985</v>
      </c>
      <c r="B591" s="108" t="s">
        <v>1986</v>
      </c>
      <c r="C591" s="119">
        <f t="shared" si="42"/>
        <v>10</v>
      </c>
      <c r="D591" s="118">
        <v>2</v>
      </c>
      <c r="E591" s="118">
        <v>3</v>
      </c>
      <c r="F591" s="118"/>
      <c r="G591" s="118"/>
      <c r="H591" s="118">
        <v>1</v>
      </c>
      <c r="I591" s="118">
        <v>5</v>
      </c>
      <c r="J591" s="118">
        <v>2</v>
      </c>
      <c r="K591" s="118"/>
      <c r="L591" s="118"/>
      <c r="M591" s="118"/>
      <c r="N591" s="118">
        <v>2</v>
      </c>
      <c r="O591" s="118"/>
      <c r="P591" s="118">
        <v>2</v>
      </c>
      <c r="Q591" s="118"/>
      <c r="R591" s="118">
        <v>1</v>
      </c>
      <c r="S591" s="118"/>
      <c r="T591" s="118">
        <v>4</v>
      </c>
      <c r="U591" s="118"/>
      <c r="V591" s="118"/>
      <c r="W591" s="118"/>
      <c r="X591" s="118"/>
      <c r="Y591" s="118"/>
      <c r="Z591" s="118">
        <v>2</v>
      </c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>
        <v>1</v>
      </c>
      <c r="AM591" s="118"/>
      <c r="AN591" s="118">
        <v>1</v>
      </c>
      <c r="AO591" s="118"/>
      <c r="AP591" s="118"/>
      <c r="AR591" s="159"/>
    </row>
    <row r="592" spans="1:44" ht="12" customHeight="1" x14ac:dyDescent="0.2">
      <c r="A592" s="107" t="s">
        <v>1987</v>
      </c>
      <c r="B592" s="108" t="s">
        <v>1988</v>
      </c>
      <c r="C592" s="119">
        <f t="shared" si="42"/>
        <v>53</v>
      </c>
      <c r="D592" s="118">
        <v>36</v>
      </c>
      <c r="E592" s="118">
        <v>10</v>
      </c>
      <c r="F592" s="118">
        <v>5</v>
      </c>
      <c r="G592" s="118"/>
      <c r="H592" s="118">
        <v>2</v>
      </c>
      <c r="I592" s="118">
        <v>7</v>
      </c>
      <c r="J592" s="118">
        <v>2</v>
      </c>
      <c r="K592" s="118"/>
      <c r="L592" s="118"/>
      <c r="M592" s="118"/>
      <c r="N592" s="118"/>
      <c r="O592" s="118"/>
      <c r="P592" s="118">
        <v>3</v>
      </c>
      <c r="Q592" s="118"/>
      <c r="R592" s="118">
        <v>1</v>
      </c>
      <c r="S592" s="118">
        <v>2</v>
      </c>
      <c r="T592" s="118">
        <v>4</v>
      </c>
      <c r="U592" s="118"/>
      <c r="V592" s="118"/>
      <c r="W592" s="118"/>
      <c r="X592" s="118"/>
      <c r="Y592" s="118"/>
      <c r="Z592" s="118">
        <v>1</v>
      </c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>
        <v>3</v>
      </c>
      <c r="AM592" s="118"/>
      <c r="AN592" s="118">
        <v>3</v>
      </c>
      <c r="AO592" s="118"/>
      <c r="AP592" s="118"/>
      <c r="AR592" s="159"/>
    </row>
    <row r="593" spans="1:44" ht="12" customHeight="1" x14ac:dyDescent="0.2">
      <c r="A593" s="107" t="s">
        <v>1989</v>
      </c>
      <c r="B593" s="108" t="s">
        <v>1990</v>
      </c>
      <c r="C593" s="119">
        <f t="shared" si="42"/>
        <v>14</v>
      </c>
      <c r="D593" s="118">
        <v>8</v>
      </c>
      <c r="E593" s="118">
        <v>3</v>
      </c>
      <c r="F593" s="118"/>
      <c r="G593" s="118"/>
      <c r="H593" s="118">
        <v>1</v>
      </c>
      <c r="I593" s="118">
        <v>3</v>
      </c>
      <c r="J593" s="118"/>
      <c r="K593" s="118"/>
      <c r="L593" s="118"/>
      <c r="M593" s="118"/>
      <c r="N593" s="118">
        <v>1</v>
      </c>
      <c r="O593" s="118"/>
      <c r="P593" s="118">
        <v>1</v>
      </c>
      <c r="Q593" s="118"/>
      <c r="R593" s="118">
        <v>1</v>
      </c>
      <c r="S593" s="118"/>
      <c r="T593" s="118">
        <v>2</v>
      </c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>
        <v>1</v>
      </c>
      <c r="AM593" s="118"/>
      <c r="AN593" s="118">
        <v>1</v>
      </c>
      <c r="AO593" s="118"/>
      <c r="AP593" s="118"/>
      <c r="AR593" s="159"/>
    </row>
    <row r="594" spans="1:44" ht="12" customHeight="1" x14ac:dyDescent="0.2">
      <c r="A594" s="107" t="s">
        <v>1991</v>
      </c>
      <c r="B594" s="108" t="s">
        <v>1992</v>
      </c>
      <c r="C594" s="119">
        <f t="shared" si="42"/>
        <v>1</v>
      </c>
      <c r="D594" s="118"/>
      <c r="E594" s="118"/>
      <c r="F594" s="118"/>
      <c r="G594" s="118"/>
      <c r="H594" s="118"/>
      <c r="I594" s="118">
        <v>1</v>
      </c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>
        <v>1</v>
      </c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customHeight="1" x14ac:dyDescent="0.2">
      <c r="A595" s="107" t="s">
        <v>104</v>
      </c>
      <c r="B595" s="108" t="s">
        <v>1078</v>
      </c>
      <c r="C595" s="119">
        <f t="shared" si="42"/>
        <v>22</v>
      </c>
      <c r="D595" s="118">
        <v>10</v>
      </c>
      <c r="E595" s="118">
        <v>1</v>
      </c>
      <c r="F595" s="118"/>
      <c r="G595" s="118"/>
      <c r="H595" s="118"/>
      <c r="I595" s="118">
        <v>11</v>
      </c>
      <c r="J595" s="118"/>
      <c r="K595" s="118"/>
      <c r="L595" s="118"/>
      <c r="M595" s="118"/>
      <c r="N595" s="118"/>
      <c r="O595" s="118">
        <v>2</v>
      </c>
      <c r="P595" s="118">
        <v>7</v>
      </c>
      <c r="Q595" s="118"/>
      <c r="R595" s="118"/>
      <c r="S595" s="118">
        <v>1</v>
      </c>
      <c r="T595" s="118">
        <v>9</v>
      </c>
      <c r="U595" s="118"/>
      <c r="V595" s="118"/>
      <c r="W595" s="118"/>
      <c r="X595" s="118">
        <v>1</v>
      </c>
      <c r="Y595" s="118"/>
      <c r="Z595" s="118"/>
      <c r="AA595" s="118"/>
      <c r="AB595" s="118"/>
      <c r="AC595" s="118">
        <v>1</v>
      </c>
      <c r="AD595" s="118">
        <v>1</v>
      </c>
      <c r="AE595" s="118"/>
      <c r="AF595" s="118"/>
      <c r="AG595" s="118"/>
      <c r="AH595" s="118"/>
      <c r="AI595" s="118"/>
      <c r="AJ595" s="118"/>
      <c r="AK595" s="118"/>
      <c r="AL595" s="118">
        <v>1</v>
      </c>
      <c r="AM595" s="118"/>
      <c r="AN595" s="118">
        <v>1</v>
      </c>
      <c r="AO595" s="118"/>
      <c r="AP595" s="118"/>
      <c r="AR595" s="159"/>
    </row>
    <row r="596" spans="1:44" ht="12" customHeight="1" x14ac:dyDescent="0.2">
      <c r="A596" s="107" t="s">
        <v>104</v>
      </c>
      <c r="B596" s="108" t="s">
        <v>1079</v>
      </c>
      <c r="C596" s="119">
        <f t="shared" si="42"/>
        <v>155</v>
      </c>
      <c r="D596" s="120">
        <f t="shared" ref="D596:AP596" si="43">SUM(D578:D595)</f>
        <v>93</v>
      </c>
      <c r="E596" s="120">
        <f t="shared" si="43"/>
        <v>25</v>
      </c>
      <c r="F596" s="120">
        <f t="shared" si="43"/>
        <v>7</v>
      </c>
      <c r="G596" s="120">
        <f t="shared" si="43"/>
        <v>2</v>
      </c>
      <c r="H596" s="120">
        <f t="shared" si="43"/>
        <v>4</v>
      </c>
      <c r="I596" s="120">
        <f t="shared" si="43"/>
        <v>37</v>
      </c>
      <c r="J596" s="120">
        <f t="shared" si="43"/>
        <v>5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3</v>
      </c>
      <c r="O596" s="120">
        <f t="shared" si="43"/>
        <v>4</v>
      </c>
      <c r="P596" s="120">
        <f t="shared" si="43"/>
        <v>15</v>
      </c>
      <c r="Q596" s="120">
        <f t="shared" si="43"/>
        <v>0</v>
      </c>
      <c r="R596" s="120">
        <f t="shared" si="43"/>
        <v>6</v>
      </c>
      <c r="S596" s="120">
        <f t="shared" si="43"/>
        <v>6</v>
      </c>
      <c r="T596" s="120">
        <f t="shared" si="43"/>
        <v>24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1</v>
      </c>
      <c r="Y596" s="120">
        <f t="shared" si="43"/>
        <v>0</v>
      </c>
      <c r="Z596" s="120">
        <f t="shared" si="43"/>
        <v>3</v>
      </c>
      <c r="AA596" s="120">
        <f t="shared" si="43"/>
        <v>0</v>
      </c>
      <c r="AB596" s="120">
        <f t="shared" si="43"/>
        <v>0</v>
      </c>
      <c r="AC596" s="120">
        <f t="shared" si="43"/>
        <v>1</v>
      </c>
      <c r="AD596" s="120">
        <f t="shared" si="43"/>
        <v>1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12</v>
      </c>
      <c r="AM596" s="120">
        <f t="shared" si="43"/>
        <v>1</v>
      </c>
      <c r="AN596" s="120">
        <f t="shared" si="43"/>
        <v>11</v>
      </c>
      <c r="AO596" s="120">
        <f t="shared" si="43"/>
        <v>0</v>
      </c>
      <c r="AP596" s="120">
        <f t="shared" si="43"/>
        <v>0</v>
      </c>
      <c r="AR596" s="159"/>
    </row>
    <row r="597" spans="1:44" ht="12" customHeight="1" x14ac:dyDescent="0.2">
      <c r="A597" s="116" t="s">
        <v>104</v>
      </c>
      <c r="B597" s="117" t="s">
        <v>1993</v>
      </c>
      <c r="C597" s="119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>
        <v>1</v>
      </c>
    </row>
    <row r="598" spans="1:44" ht="12" customHeight="1" x14ac:dyDescent="0.2">
      <c r="A598" s="107" t="s">
        <v>1994</v>
      </c>
      <c r="B598" s="108" t="s">
        <v>1995</v>
      </c>
      <c r="C598" s="119">
        <f t="shared" ref="C598:C636" si="44">D598+E598+I598</f>
        <v>32</v>
      </c>
      <c r="D598" s="118">
        <v>22</v>
      </c>
      <c r="E598" s="118">
        <v>5</v>
      </c>
      <c r="F598" s="118">
        <v>3</v>
      </c>
      <c r="G598" s="118"/>
      <c r="H598" s="118"/>
      <c r="I598" s="118">
        <v>5</v>
      </c>
      <c r="J598" s="118">
        <v>1</v>
      </c>
      <c r="K598" s="118"/>
      <c r="L598" s="118"/>
      <c r="M598" s="118"/>
      <c r="N598" s="118">
        <v>3</v>
      </c>
      <c r="O598" s="118"/>
      <c r="P598" s="118"/>
      <c r="Q598" s="118"/>
      <c r="R598" s="118">
        <v>2</v>
      </c>
      <c r="S598" s="118"/>
      <c r="T598" s="118">
        <v>3</v>
      </c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>
        <v>2</v>
      </c>
      <c r="AM598" s="118">
        <v>1</v>
      </c>
      <c r="AN598" s="118">
        <v>1</v>
      </c>
      <c r="AO598" s="118"/>
      <c r="AP598" s="118"/>
      <c r="AR598" s="159"/>
    </row>
    <row r="599" spans="1:44" ht="12" customHeight="1" x14ac:dyDescent="0.2">
      <c r="A599" s="107" t="s">
        <v>1996</v>
      </c>
      <c r="B599" s="108" t="s">
        <v>1997</v>
      </c>
      <c r="C599" s="119">
        <f t="shared" si="44"/>
        <v>7</v>
      </c>
      <c r="D599" s="118">
        <v>6</v>
      </c>
      <c r="E599" s="118">
        <v>1</v>
      </c>
      <c r="F599" s="118"/>
      <c r="G599" s="118">
        <v>1</v>
      </c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customHeight="1" x14ac:dyDescent="0.2">
      <c r="A600" s="107" t="s">
        <v>1998</v>
      </c>
      <c r="B600" s="108" t="s">
        <v>1999</v>
      </c>
      <c r="C600" s="119">
        <f t="shared" si="44"/>
        <v>12</v>
      </c>
      <c r="D600" s="118">
        <v>5</v>
      </c>
      <c r="E600" s="118">
        <v>2</v>
      </c>
      <c r="F600" s="118">
        <v>1</v>
      </c>
      <c r="G600" s="118">
        <v>1</v>
      </c>
      <c r="H600" s="118"/>
      <c r="I600" s="118">
        <v>5</v>
      </c>
      <c r="J600" s="118">
        <v>1</v>
      </c>
      <c r="K600" s="118">
        <v>1</v>
      </c>
      <c r="L600" s="118"/>
      <c r="M600" s="118">
        <v>1</v>
      </c>
      <c r="N600" s="118">
        <v>1</v>
      </c>
      <c r="O600" s="118"/>
      <c r="P600" s="118">
        <v>2</v>
      </c>
      <c r="Q600" s="118"/>
      <c r="R600" s="118"/>
      <c r="S600" s="118"/>
      <c r="T600" s="118">
        <v>1</v>
      </c>
      <c r="U600" s="118"/>
      <c r="V600" s="118"/>
      <c r="W600" s="118"/>
      <c r="X600" s="118"/>
      <c r="Y600" s="118"/>
      <c r="Z600" s="118"/>
      <c r="AA600" s="118"/>
      <c r="AB600" s="118"/>
      <c r="AC600" s="118">
        <v>3</v>
      </c>
      <c r="AD600" s="118"/>
      <c r="AE600" s="118"/>
      <c r="AF600" s="118">
        <v>1</v>
      </c>
      <c r="AG600" s="118"/>
      <c r="AH600" s="118"/>
      <c r="AI600" s="118"/>
      <c r="AJ600" s="118">
        <v>2</v>
      </c>
      <c r="AK600" s="118"/>
      <c r="AL600" s="118"/>
      <c r="AM600" s="118"/>
      <c r="AN600" s="118"/>
      <c r="AO600" s="118"/>
      <c r="AP600" s="118"/>
      <c r="AR600" s="159"/>
    </row>
    <row r="601" spans="1:44" ht="12" customHeight="1" x14ac:dyDescent="0.2">
      <c r="A601" s="107" t="s">
        <v>2000</v>
      </c>
      <c r="B601" s="108" t="s">
        <v>2001</v>
      </c>
      <c r="C601" s="119">
        <f t="shared" si="44"/>
        <v>12</v>
      </c>
      <c r="D601" s="118">
        <v>8</v>
      </c>
      <c r="E601" s="118">
        <v>1</v>
      </c>
      <c r="F601" s="118"/>
      <c r="G601" s="118"/>
      <c r="H601" s="118"/>
      <c r="I601" s="118">
        <v>3</v>
      </c>
      <c r="J601" s="118"/>
      <c r="K601" s="118"/>
      <c r="L601" s="118"/>
      <c r="M601" s="118"/>
      <c r="N601" s="118"/>
      <c r="O601" s="118"/>
      <c r="P601" s="118"/>
      <c r="Q601" s="118"/>
      <c r="R601" s="118">
        <v>3</v>
      </c>
      <c r="S601" s="118"/>
      <c r="T601" s="118">
        <v>2</v>
      </c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>
        <v>1</v>
      </c>
      <c r="AM601" s="118"/>
      <c r="AN601" s="118">
        <v>1</v>
      </c>
      <c r="AO601" s="118"/>
      <c r="AP601" s="118"/>
      <c r="AR601" s="159"/>
    </row>
    <row r="602" spans="1:44" ht="12" customHeight="1" x14ac:dyDescent="0.2">
      <c r="A602" s="107" t="s">
        <v>2002</v>
      </c>
      <c r="B602" s="108" t="s">
        <v>2003</v>
      </c>
      <c r="C602" s="119">
        <f t="shared" si="44"/>
        <v>3</v>
      </c>
      <c r="D602" s="118">
        <v>1</v>
      </c>
      <c r="E602" s="118">
        <v>1</v>
      </c>
      <c r="F602" s="118">
        <v>1</v>
      </c>
      <c r="G602" s="118"/>
      <c r="H602" s="118"/>
      <c r="I602" s="118">
        <v>1</v>
      </c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>
        <v>1</v>
      </c>
      <c r="AD602" s="118"/>
      <c r="AE602" s="118"/>
      <c r="AF602" s="118"/>
      <c r="AG602" s="118"/>
      <c r="AH602" s="118"/>
      <c r="AI602" s="118"/>
      <c r="AJ602" s="118">
        <v>1</v>
      </c>
      <c r="AK602" s="118"/>
      <c r="AL602" s="118"/>
      <c r="AM602" s="118"/>
      <c r="AN602" s="118"/>
      <c r="AO602" s="118"/>
      <c r="AP602" s="118"/>
      <c r="AR602" s="159"/>
    </row>
    <row r="603" spans="1:44" ht="12" customHeight="1" x14ac:dyDescent="0.2">
      <c r="A603" s="107" t="s">
        <v>2004</v>
      </c>
      <c r="B603" s="108" t="s">
        <v>2005</v>
      </c>
      <c r="C603" s="119">
        <f t="shared" si="44"/>
        <v>14</v>
      </c>
      <c r="D603" s="118">
        <v>10</v>
      </c>
      <c r="E603" s="118">
        <v>2</v>
      </c>
      <c r="F603" s="118">
        <v>2</v>
      </c>
      <c r="G603" s="118"/>
      <c r="H603" s="118"/>
      <c r="I603" s="118">
        <v>2</v>
      </c>
      <c r="J603" s="118"/>
      <c r="K603" s="118"/>
      <c r="L603" s="118"/>
      <c r="M603" s="118"/>
      <c r="N603" s="118"/>
      <c r="O603" s="118"/>
      <c r="P603" s="118">
        <v>1</v>
      </c>
      <c r="Q603" s="118"/>
      <c r="R603" s="118"/>
      <c r="S603" s="118"/>
      <c r="T603" s="118">
        <v>1</v>
      </c>
      <c r="U603" s="118"/>
      <c r="V603" s="118"/>
      <c r="W603" s="118"/>
      <c r="X603" s="118"/>
      <c r="Y603" s="118"/>
      <c r="Z603" s="118"/>
      <c r="AA603" s="118"/>
      <c r="AB603" s="118"/>
      <c r="AC603" s="118">
        <v>1</v>
      </c>
      <c r="AD603" s="118"/>
      <c r="AE603" s="118"/>
      <c r="AF603" s="118"/>
      <c r="AG603" s="118"/>
      <c r="AH603" s="118"/>
      <c r="AI603" s="118"/>
      <c r="AJ603" s="118">
        <v>1</v>
      </c>
      <c r="AK603" s="118"/>
      <c r="AL603" s="118"/>
      <c r="AM603" s="118"/>
      <c r="AN603" s="118"/>
      <c r="AO603" s="118"/>
      <c r="AP603" s="118"/>
      <c r="AR603" s="159"/>
    </row>
    <row r="604" spans="1:44" ht="12" customHeight="1" x14ac:dyDescent="0.2">
      <c r="A604" s="107" t="s">
        <v>2006</v>
      </c>
      <c r="B604" s="108" t="s">
        <v>2007</v>
      </c>
      <c r="C604" s="119">
        <f t="shared" si="44"/>
        <v>7</v>
      </c>
      <c r="D604" s="118">
        <v>3</v>
      </c>
      <c r="E604" s="118">
        <v>1</v>
      </c>
      <c r="F604" s="118">
        <v>1</v>
      </c>
      <c r="G604" s="118"/>
      <c r="H604" s="118"/>
      <c r="I604" s="118">
        <v>3</v>
      </c>
      <c r="J604" s="118"/>
      <c r="K604" s="118"/>
      <c r="L604" s="118"/>
      <c r="M604" s="118"/>
      <c r="N604" s="118"/>
      <c r="O604" s="118"/>
      <c r="P604" s="118">
        <v>1</v>
      </c>
      <c r="Q604" s="118"/>
      <c r="R604" s="118"/>
      <c r="S604" s="118"/>
      <c r="T604" s="118">
        <v>1</v>
      </c>
      <c r="U604" s="118"/>
      <c r="V604" s="118"/>
      <c r="W604" s="118"/>
      <c r="X604" s="118"/>
      <c r="Y604" s="118"/>
      <c r="Z604" s="118"/>
      <c r="AA604" s="118"/>
      <c r="AB604" s="118"/>
      <c r="AC604" s="118">
        <v>2</v>
      </c>
      <c r="AD604" s="118"/>
      <c r="AE604" s="118"/>
      <c r="AF604" s="118">
        <v>1</v>
      </c>
      <c r="AG604" s="118"/>
      <c r="AH604" s="118"/>
      <c r="AI604" s="118"/>
      <c r="AJ604" s="118">
        <v>1</v>
      </c>
      <c r="AK604" s="118"/>
      <c r="AL604" s="118"/>
      <c r="AM604" s="118"/>
      <c r="AN604" s="118"/>
      <c r="AO604" s="118"/>
      <c r="AP604" s="118"/>
      <c r="AR604" s="159"/>
    </row>
    <row r="605" spans="1:44" ht="12" customHeight="1" x14ac:dyDescent="0.2">
      <c r="A605" s="107" t="s">
        <v>2008</v>
      </c>
      <c r="B605" s="108" t="s">
        <v>2009</v>
      </c>
      <c r="C605" s="119">
        <f t="shared" si="44"/>
        <v>11</v>
      </c>
      <c r="D605" s="118">
        <v>7</v>
      </c>
      <c r="E605" s="118"/>
      <c r="F605" s="118"/>
      <c r="G605" s="118"/>
      <c r="H605" s="118"/>
      <c r="I605" s="118">
        <v>4</v>
      </c>
      <c r="J605" s="118"/>
      <c r="K605" s="118"/>
      <c r="L605" s="118"/>
      <c r="M605" s="118"/>
      <c r="N605" s="118"/>
      <c r="O605" s="118"/>
      <c r="P605" s="118">
        <v>3</v>
      </c>
      <c r="Q605" s="118">
        <v>1</v>
      </c>
      <c r="R605" s="118">
        <v>1</v>
      </c>
      <c r="S605" s="118"/>
      <c r="T605" s="118">
        <v>3</v>
      </c>
      <c r="U605" s="118"/>
      <c r="V605" s="118"/>
      <c r="W605" s="118">
        <v>1</v>
      </c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>
        <v>1</v>
      </c>
      <c r="AM605" s="118"/>
      <c r="AN605" s="118"/>
      <c r="AO605" s="118"/>
      <c r="AP605" s="118">
        <v>1</v>
      </c>
      <c r="AR605" s="159"/>
    </row>
    <row r="606" spans="1:44" ht="12" customHeight="1" x14ac:dyDescent="0.2">
      <c r="A606" s="107" t="s">
        <v>2010</v>
      </c>
      <c r="B606" s="108" t="s">
        <v>2011</v>
      </c>
      <c r="C606" s="119">
        <f t="shared" si="44"/>
        <v>7</v>
      </c>
      <c r="D606" s="118">
        <v>1</v>
      </c>
      <c r="E606" s="118">
        <v>1</v>
      </c>
      <c r="F606" s="118">
        <v>1</v>
      </c>
      <c r="G606" s="118"/>
      <c r="H606" s="118"/>
      <c r="I606" s="118">
        <v>5</v>
      </c>
      <c r="J606" s="118">
        <v>1</v>
      </c>
      <c r="K606" s="118"/>
      <c r="L606" s="118"/>
      <c r="M606" s="118"/>
      <c r="N606" s="118">
        <v>1</v>
      </c>
      <c r="O606" s="118"/>
      <c r="P606" s="118"/>
      <c r="Q606" s="118"/>
      <c r="R606" s="118">
        <v>3</v>
      </c>
      <c r="S606" s="118">
        <v>1</v>
      </c>
      <c r="T606" s="118">
        <v>1</v>
      </c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>
        <v>4</v>
      </c>
      <c r="AM606" s="118"/>
      <c r="AN606" s="118">
        <v>3</v>
      </c>
      <c r="AO606" s="118"/>
      <c r="AP606" s="118">
        <v>1</v>
      </c>
      <c r="AR606" s="159"/>
    </row>
    <row r="607" spans="1:44" ht="12" customHeight="1" x14ac:dyDescent="0.2">
      <c r="A607" s="107" t="s">
        <v>2012</v>
      </c>
      <c r="B607" s="108" t="s">
        <v>2013</v>
      </c>
      <c r="C607" s="119">
        <f t="shared" si="44"/>
        <v>43</v>
      </c>
      <c r="D607" s="118">
        <v>18</v>
      </c>
      <c r="E607" s="118">
        <v>10</v>
      </c>
      <c r="F607" s="118">
        <v>5</v>
      </c>
      <c r="G607" s="118"/>
      <c r="H607" s="118">
        <v>1</v>
      </c>
      <c r="I607" s="118">
        <v>15</v>
      </c>
      <c r="J607" s="118">
        <v>2</v>
      </c>
      <c r="K607" s="118"/>
      <c r="L607" s="118"/>
      <c r="M607" s="118"/>
      <c r="N607" s="118">
        <v>4</v>
      </c>
      <c r="O607" s="118"/>
      <c r="P607" s="118">
        <v>5</v>
      </c>
      <c r="Q607" s="118"/>
      <c r="R607" s="118">
        <v>4</v>
      </c>
      <c r="S607" s="118"/>
      <c r="T607" s="118">
        <v>13</v>
      </c>
      <c r="U607" s="118"/>
      <c r="V607" s="118"/>
      <c r="W607" s="118"/>
      <c r="X607" s="118"/>
      <c r="Y607" s="118"/>
      <c r="Z607" s="118">
        <v>1</v>
      </c>
      <c r="AA607" s="118"/>
      <c r="AB607" s="118"/>
      <c r="AC607" s="118">
        <v>2</v>
      </c>
      <c r="AD607" s="118"/>
      <c r="AE607" s="118"/>
      <c r="AF607" s="118">
        <v>2</v>
      </c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customHeight="1" x14ac:dyDescent="0.2">
      <c r="A608" s="107" t="s">
        <v>2014</v>
      </c>
      <c r="B608" s="108" t="s">
        <v>2015</v>
      </c>
      <c r="C608" s="119">
        <f t="shared" si="44"/>
        <v>69</v>
      </c>
      <c r="D608" s="118">
        <v>28</v>
      </c>
      <c r="E608" s="118">
        <v>17</v>
      </c>
      <c r="F608" s="118">
        <v>7</v>
      </c>
      <c r="G608" s="118">
        <v>1</v>
      </c>
      <c r="H608" s="118">
        <v>2</v>
      </c>
      <c r="I608" s="118">
        <v>24</v>
      </c>
      <c r="J608" s="118"/>
      <c r="K608" s="118">
        <v>1</v>
      </c>
      <c r="L608" s="118"/>
      <c r="M608" s="118">
        <v>1</v>
      </c>
      <c r="N608" s="118">
        <v>5</v>
      </c>
      <c r="O608" s="118">
        <v>1</v>
      </c>
      <c r="P608" s="118">
        <v>4</v>
      </c>
      <c r="Q608" s="118"/>
      <c r="R608" s="118">
        <v>6</v>
      </c>
      <c r="S608" s="118">
        <v>5</v>
      </c>
      <c r="T608" s="118">
        <v>9</v>
      </c>
      <c r="U608" s="118"/>
      <c r="V608" s="118"/>
      <c r="W608" s="118"/>
      <c r="X608" s="118"/>
      <c r="Y608" s="118"/>
      <c r="Z608" s="118"/>
      <c r="AA608" s="118"/>
      <c r="AB608" s="118"/>
      <c r="AC608" s="118">
        <v>4</v>
      </c>
      <c r="AD608" s="118"/>
      <c r="AE608" s="118"/>
      <c r="AF608" s="118">
        <v>1</v>
      </c>
      <c r="AG608" s="118"/>
      <c r="AH608" s="118"/>
      <c r="AI608" s="118"/>
      <c r="AJ608" s="118">
        <v>3</v>
      </c>
      <c r="AK608" s="118"/>
      <c r="AL608" s="118">
        <v>10</v>
      </c>
      <c r="AM608" s="118"/>
      <c r="AN608" s="118">
        <v>6</v>
      </c>
      <c r="AO608" s="118"/>
      <c r="AP608" s="118">
        <v>4</v>
      </c>
      <c r="AR608" s="159"/>
    </row>
    <row r="609" spans="1:44" ht="12" customHeight="1" x14ac:dyDescent="0.2">
      <c r="A609" s="107" t="s">
        <v>2016</v>
      </c>
      <c r="B609" s="108" t="s">
        <v>2017</v>
      </c>
      <c r="C609" s="119">
        <f t="shared" si="44"/>
        <v>78</v>
      </c>
      <c r="D609" s="118">
        <v>39</v>
      </c>
      <c r="E609" s="118">
        <v>20</v>
      </c>
      <c r="F609" s="118">
        <v>7</v>
      </c>
      <c r="G609" s="118">
        <v>1</v>
      </c>
      <c r="H609" s="118"/>
      <c r="I609" s="118">
        <v>19</v>
      </c>
      <c r="J609" s="118">
        <v>1</v>
      </c>
      <c r="K609" s="118"/>
      <c r="L609" s="118"/>
      <c r="M609" s="118"/>
      <c r="N609" s="118">
        <v>1</v>
      </c>
      <c r="O609" s="118"/>
      <c r="P609" s="118">
        <v>6</v>
      </c>
      <c r="Q609" s="118"/>
      <c r="R609" s="118">
        <v>3</v>
      </c>
      <c r="S609" s="118">
        <v>1</v>
      </c>
      <c r="T609" s="118">
        <v>8</v>
      </c>
      <c r="U609" s="118"/>
      <c r="V609" s="118">
        <v>2</v>
      </c>
      <c r="W609" s="118"/>
      <c r="X609" s="118"/>
      <c r="Y609" s="118"/>
      <c r="Z609" s="118"/>
      <c r="AA609" s="118"/>
      <c r="AB609" s="118"/>
      <c r="AC609" s="118">
        <v>7</v>
      </c>
      <c r="AD609" s="118"/>
      <c r="AE609" s="118"/>
      <c r="AF609" s="118">
        <v>2</v>
      </c>
      <c r="AG609" s="118"/>
      <c r="AH609" s="118"/>
      <c r="AI609" s="118"/>
      <c r="AJ609" s="118">
        <v>5</v>
      </c>
      <c r="AK609" s="118"/>
      <c r="AL609" s="118">
        <v>4</v>
      </c>
      <c r="AM609" s="118">
        <v>2</v>
      </c>
      <c r="AN609" s="118">
        <v>1</v>
      </c>
      <c r="AO609" s="118"/>
      <c r="AP609" s="118">
        <v>1</v>
      </c>
      <c r="AR609" s="159"/>
    </row>
    <row r="610" spans="1:44" ht="12" customHeight="1" x14ac:dyDescent="0.2">
      <c r="A610" s="107" t="s">
        <v>2018</v>
      </c>
      <c r="B610" s="108" t="s">
        <v>2019</v>
      </c>
      <c r="C610" s="119">
        <f t="shared" si="44"/>
        <v>5</v>
      </c>
      <c r="D610" s="118">
        <v>1</v>
      </c>
      <c r="E610" s="118">
        <v>4</v>
      </c>
      <c r="F610" s="118">
        <v>3</v>
      </c>
      <c r="G610" s="118">
        <v>1</v>
      </c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customHeight="1" x14ac:dyDescent="0.2">
      <c r="A611" s="107" t="s">
        <v>2020</v>
      </c>
      <c r="B611" s="108" t="s">
        <v>2021</v>
      </c>
      <c r="C611" s="119">
        <f t="shared" si="44"/>
        <v>42</v>
      </c>
      <c r="D611" s="118">
        <v>22</v>
      </c>
      <c r="E611" s="118">
        <v>11</v>
      </c>
      <c r="F611" s="118">
        <v>10</v>
      </c>
      <c r="G611" s="118"/>
      <c r="H611" s="118"/>
      <c r="I611" s="118">
        <v>9</v>
      </c>
      <c r="J611" s="118"/>
      <c r="K611" s="118"/>
      <c r="L611" s="118"/>
      <c r="M611" s="118"/>
      <c r="N611" s="118">
        <v>3</v>
      </c>
      <c r="O611" s="118"/>
      <c r="P611" s="118">
        <v>2</v>
      </c>
      <c r="Q611" s="118"/>
      <c r="R611" s="118">
        <v>2</v>
      </c>
      <c r="S611" s="118"/>
      <c r="T611" s="118">
        <v>5</v>
      </c>
      <c r="U611" s="118"/>
      <c r="V611" s="118"/>
      <c r="W611" s="118"/>
      <c r="X611" s="118"/>
      <c r="Y611" s="118"/>
      <c r="Z611" s="118">
        <v>1</v>
      </c>
      <c r="AA611" s="118"/>
      <c r="AB611" s="118"/>
      <c r="AC611" s="118">
        <v>2</v>
      </c>
      <c r="AD611" s="118"/>
      <c r="AE611" s="118"/>
      <c r="AF611" s="118">
        <v>1</v>
      </c>
      <c r="AG611" s="118"/>
      <c r="AH611" s="118"/>
      <c r="AI611" s="118"/>
      <c r="AJ611" s="118"/>
      <c r="AK611" s="118"/>
      <c r="AL611" s="118">
        <v>2</v>
      </c>
      <c r="AM611" s="118"/>
      <c r="AN611" s="118"/>
      <c r="AO611" s="118"/>
      <c r="AP611" s="118">
        <v>2</v>
      </c>
      <c r="AR611" s="159"/>
    </row>
    <row r="612" spans="1:44" ht="12" customHeight="1" x14ac:dyDescent="0.2">
      <c r="A612" s="107" t="s">
        <v>2022</v>
      </c>
      <c r="B612" s="108" t="s">
        <v>2023</v>
      </c>
      <c r="C612" s="119">
        <f t="shared" si="44"/>
        <v>5</v>
      </c>
      <c r="D612" s="118">
        <v>2</v>
      </c>
      <c r="E612" s="118">
        <v>2</v>
      </c>
      <c r="F612" s="118">
        <v>2</v>
      </c>
      <c r="G612" s="118"/>
      <c r="H612" s="118"/>
      <c r="I612" s="118">
        <v>1</v>
      </c>
      <c r="J612" s="118"/>
      <c r="K612" s="118"/>
      <c r="L612" s="118"/>
      <c r="M612" s="118"/>
      <c r="N612" s="118"/>
      <c r="O612" s="118"/>
      <c r="P612" s="118">
        <v>1</v>
      </c>
      <c r="Q612" s="118">
        <v>1</v>
      </c>
      <c r="R612" s="118"/>
      <c r="S612" s="118"/>
      <c r="T612" s="118">
        <v>1</v>
      </c>
      <c r="U612" s="118"/>
      <c r="V612" s="118"/>
      <c r="W612" s="118">
        <v>1</v>
      </c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customHeight="1" x14ac:dyDescent="0.2">
      <c r="A613" s="107" t="s">
        <v>2024</v>
      </c>
      <c r="B613" s="108" t="s">
        <v>2025</v>
      </c>
      <c r="C613" s="119">
        <f t="shared" si="44"/>
        <v>49</v>
      </c>
      <c r="D613" s="118">
        <v>26</v>
      </c>
      <c r="E613" s="118">
        <v>11</v>
      </c>
      <c r="F613" s="118">
        <v>7</v>
      </c>
      <c r="G613" s="118"/>
      <c r="H613" s="118">
        <v>3</v>
      </c>
      <c r="I613" s="118">
        <v>12</v>
      </c>
      <c r="J613" s="118">
        <v>1</v>
      </c>
      <c r="K613" s="118"/>
      <c r="L613" s="118"/>
      <c r="M613" s="118"/>
      <c r="N613" s="118">
        <v>2</v>
      </c>
      <c r="O613" s="118"/>
      <c r="P613" s="118">
        <v>5</v>
      </c>
      <c r="Q613" s="118">
        <v>2</v>
      </c>
      <c r="R613" s="118">
        <v>4</v>
      </c>
      <c r="S613" s="118">
        <v>1</v>
      </c>
      <c r="T613" s="118">
        <v>9</v>
      </c>
      <c r="U613" s="118"/>
      <c r="V613" s="118"/>
      <c r="W613" s="118">
        <v>2</v>
      </c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>
        <v>3</v>
      </c>
      <c r="AM613" s="118"/>
      <c r="AN613" s="118">
        <v>1</v>
      </c>
      <c r="AO613" s="118"/>
      <c r="AP613" s="118">
        <v>2</v>
      </c>
      <c r="AR613" s="159"/>
    </row>
    <row r="614" spans="1:44" ht="12" customHeight="1" x14ac:dyDescent="0.2">
      <c r="A614" s="107" t="s">
        <v>2026</v>
      </c>
      <c r="B614" s="108" t="s">
        <v>2027</v>
      </c>
      <c r="C614" s="119">
        <f t="shared" si="44"/>
        <v>0</v>
      </c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customHeight="1" x14ac:dyDescent="0.2">
      <c r="A615" s="107" t="s">
        <v>2028</v>
      </c>
      <c r="B615" s="108" t="s">
        <v>2029</v>
      </c>
      <c r="C615" s="119">
        <f t="shared" si="44"/>
        <v>103</v>
      </c>
      <c r="D615" s="118">
        <v>54</v>
      </c>
      <c r="E615" s="118">
        <v>21</v>
      </c>
      <c r="F615" s="118">
        <v>9</v>
      </c>
      <c r="G615" s="118">
        <v>3</v>
      </c>
      <c r="H615" s="118">
        <v>3</v>
      </c>
      <c r="I615" s="118">
        <v>28</v>
      </c>
      <c r="J615" s="118">
        <v>2</v>
      </c>
      <c r="K615" s="118"/>
      <c r="L615" s="118"/>
      <c r="M615" s="118"/>
      <c r="N615" s="118">
        <v>5</v>
      </c>
      <c r="O615" s="118"/>
      <c r="P615" s="118">
        <v>5</v>
      </c>
      <c r="Q615" s="118"/>
      <c r="R615" s="118">
        <v>6</v>
      </c>
      <c r="S615" s="118">
        <v>2</v>
      </c>
      <c r="T615" s="118">
        <v>12</v>
      </c>
      <c r="U615" s="118"/>
      <c r="V615" s="118"/>
      <c r="W615" s="118"/>
      <c r="X615" s="118">
        <v>1</v>
      </c>
      <c r="Y615" s="118"/>
      <c r="Z615" s="118">
        <v>2</v>
      </c>
      <c r="AA615" s="118"/>
      <c r="AB615" s="118"/>
      <c r="AC615" s="118">
        <v>10</v>
      </c>
      <c r="AD615" s="118"/>
      <c r="AE615" s="118"/>
      <c r="AF615" s="118">
        <v>4</v>
      </c>
      <c r="AG615" s="118"/>
      <c r="AH615" s="118"/>
      <c r="AI615" s="118"/>
      <c r="AJ615" s="118">
        <v>6</v>
      </c>
      <c r="AK615" s="118"/>
      <c r="AL615" s="118">
        <v>6</v>
      </c>
      <c r="AM615" s="118"/>
      <c r="AN615" s="118">
        <v>2</v>
      </c>
      <c r="AO615" s="118"/>
      <c r="AP615" s="118">
        <v>4</v>
      </c>
      <c r="AR615" s="159"/>
    </row>
    <row r="616" spans="1:44" ht="12" customHeight="1" x14ac:dyDescent="0.2">
      <c r="A616" s="107" t="s">
        <v>2030</v>
      </c>
      <c r="B616" s="108" t="s">
        <v>2031</v>
      </c>
      <c r="C616" s="119">
        <f t="shared" si="44"/>
        <v>0</v>
      </c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customHeight="1" x14ac:dyDescent="0.2">
      <c r="A617" s="107" t="s">
        <v>2032</v>
      </c>
      <c r="B617" s="108" t="s">
        <v>2033</v>
      </c>
      <c r="C617" s="119">
        <f t="shared" si="44"/>
        <v>55</v>
      </c>
      <c r="D617" s="118">
        <v>23</v>
      </c>
      <c r="E617" s="118">
        <v>17</v>
      </c>
      <c r="F617" s="118">
        <v>11</v>
      </c>
      <c r="G617" s="118"/>
      <c r="H617" s="118">
        <v>1</v>
      </c>
      <c r="I617" s="118">
        <v>15</v>
      </c>
      <c r="J617" s="118"/>
      <c r="K617" s="118">
        <v>1</v>
      </c>
      <c r="L617" s="118"/>
      <c r="M617" s="118"/>
      <c r="N617" s="118"/>
      <c r="O617" s="118"/>
      <c r="P617" s="118">
        <v>2</v>
      </c>
      <c r="Q617" s="118"/>
      <c r="R617" s="118">
        <v>5</v>
      </c>
      <c r="S617" s="118">
        <v>1</v>
      </c>
      <c r="T617" s="118">
        <v>5</v>
      </c>
      <c r="U617" s="118"/>
      <c r="V617" s="118"/>
      <c r="W617" s="118"/>
      <c r="X617" s="118">
        <v>1</v>
      </c>
      <c r="Y617" s="118"/>
      <c r="Z617" s="118"/>
      <c r="AA617" s="118"/>
      <c r="AB617" s="118"/>
      <c r="AC617" s="118">
        <v>6</v>
      </c>
      <c r="AD617" s="118"/>
      <c r="AE617" s="118">
        <v>1</v>
      </c>
      <c r="AF617" s="118">
        <v>1</v>
      </c>
      <c r="AG617" s="118"/>
      <c r="AH617" s="118"/>
      <c r="AI617" s="118"/>
      <c r="AJ617" s="118">
        <v>4</v>
      </c>
      <c r="AK617" s="118"/>
      <c r="AL617" s="118">
        <v>4</v>
      </c>
      <c r="AM617" s="118"/>
      <c r="AN617" s="118">
        <v>1</v>
      </c>
      <c r="AO617" s="118"/>
      <c r="AP617" s="118">
        <v>2</v>
      </c>
      <c r="AR617" s="159"/>
    </row>
    <row r="618" spans="1:44" ht="12" customHeight="1" x14ac:dyDescent="0.2">
      <c r="A618" s="107" t="s">
        <v>2034</v>
      </c>
      <c r="B618" s="108" t="s">
        <v>2035</v>
      </c>
      <c r="C618" s="119">
        <f t="shared" si="44"/>
        <v>23</v>
      </c>
      <c r="D618" s="118">
        <v>6</v>
      </c>
      <c r="E618" s="118">
        <v>2</v>
      </c>
      <c r="F618" s="118">
        <v>2</v>
      </c>
      <c r="G618" s="118"/>
      <c r="H618" s="118"/>
      <c r="I618" s="118">
        <v>15</v>
      </c>
      <c r="J618" s="118">
        <v>3</v>
      </c>
      <c r="K618" s="118"/>
      <c r="L618" s="118"/>
      <c r="M618" s="118"/>
      <c r="N618" s="118">
        <v>1</v>
      </c>
      <c r="O618" s="118"/>
      <c r="P618" s="118">
        <v>7</v>
      </c>
      <c r="Q618" s="118"/>
      <c r="R618" s="118">
        <v>5</v>
      </c>
      <c r="S618" s="118"/>
      <c r="T618" s="118">
        <v>12</v>
      </c>
      <c r="U618" s="118"/>
      <c r="V618" s="118"/>
      <c r="W618" s="118"/>
      <c r="X618" s="118"/>
      <c r="Y618" s="118"/>
      <c r="Z618" s="118">
        <v>1</v>
      </c>
      <c r="AA618" s="118"/>
      <c r="AB618" s="118"/>
      <c r="AC618" s="118">
        <v>2</v>
      </c>
      <c r="AD618" s="118"/>
      <c r="AE618" s="118"/>
      <c r="AF618" s="118">
        <v>2</v>
      </c>
      <c r="AG618" s="118"/>
      <c r="AH618" s="118"/>
      <c r="AI618" s="118"/>
      <c r="AJ618" s="118"/>
      <c r="AK618" s="118"/>
      <c r="AL618" s="118">
        <v>1</v>
      </c>
      <c r="AM618" s="118"/>
      <c r="AN618" s="118"/>
      <c r="AO618" s="118"/>
      <c r="AP618" s="118">
        <v>1</v>
      </c>
      <c r="AR618" s="159"/>
    </row>
    <row r="619" spans="1:44" ht="12" customHeight="1" x14ac:dyDescent="0.2">
      <c r="A619" s="107" t="s">
        <v>2036</v>
      </c>
      <c r="B619" s="108" t="s">
        <v>2037</v>
      </c>
      <c r="C619" s="119">
        <f t="shared" si="44"/>
        <v>5</v>
      </c>
      <c r="D619" s="118">
        <v>1</v>
      </c>
      <c r="E619" s="118">
        <v>1</v>
      </c>
      <c r="F619" s="118"/>
      <c r="G619" s="118"/>
      <c r="H619" s="118">
        <v>1</v>
      </c>
      <c r="I619" s="118">
        <v>3</v>
      </c>
      <c r="J619" s="118">
        <v>1</v>
      </c>
      <c r="K619" s="118"/>
      <c r="L619" s="118"/>
      <c r="M619" s="118"/>
      <c r="N619" s="118">
        <v>2</v>
      </c>
      <c r="O619" s="118"/>
      <c r="P619" s="118">
        <v>1</v>
      </c>
      <c r="Q619" s="118">
        <v>1</v>
      </c>
      <c r="R619" s="118"/>
      <c r="S619" s="118"/>
      <c r="T619" s="118">
        <v>3</v>
      </c>
      <c r="U619" s="118"/>
      <c r="V619" s="118"/>
      <c r="W619" s="118">
        <v>1</v>
      </c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customHeight="1" x14ac:dyDescent="0.2">
      <c r="A620" s="107" t="s">
        <v>2038</v>
      </c>
      <c r="B620" s="108" t="s">
        <v>2039</v>
      </c>
      <c r="C620" s="119">
        <f t="shared" si="44"/>
        <v>45</v>
      </c>
      <c r="D620" s="118">
        <v>21</v>
      </c>
      <c r="E620" s="118">
        <v>9</v>
      </c>
      <c r="F620" s="118">
        <v>5</v>
      </c>
      <c r="G620" s="118">
        <v>2</v>
      </c>
      <c r="H620" s="118"/>
      <c r="I620" s="118">
        <v>15</v>
      </c>
      <c r="J620" s="118"/>
      <c r="K620" s="118"/>
      <c r="L620" s="118"/>
      <c r="M620" s="118"/>
      <c r="N620" s="118">
        <v>3</v>
      </c>
      <c r="O620" s="118"/>
      <c r="P620" s="118">
        <v>2</v>
      </c>
      <c r="Q620" s="118"/>
      <c r="R620" s="118">
        <v>7</v>
      </c>
      <c r="S620" s="118"/>
      <c r="T620" s="118">
        <v>6</v>
      </c>
      <c r="U620" s="118"/>
      <c r="V620" s="118"/>
      <c r="W620" s="118"/>
      <c r="X620" s="118"/>
      <c r="Y620" s="118"/>
      <c r="Z620" s="118"/>
      <c r="AA620" s="118"/>
      <c r="AB620" s="118"/>
      <c r="AC620" s="118">
        <v>3</v>
      </c>
      <c r="AD620" s="118"/>
      <c r="AE620" s="118"/>
      <c r="AF620" s="118">
        <v>2</v>
      </c>
      <c r="AG620" s="118"/>
      <c r="AH620" s="118"/>
      <c r="AI620" s="118"/>
      <c r="AJ620" s="118">
        <v>1</v>
      </c>
      <c r="AK620" s="118"/>
      <c r="AL620" s="118">
        <v>6</v>
      </c>
      <c r="AM620" s="118"/>
      <c r="AN620" s="118">
        <v>1</v>
      </c>
      <c r="AO620" s="118"/>
      <c r="AP620" s="118">
        <v>5</v>
      </c>
      <c r="AR620" s="159"/>
    </row>
    <row r="621" spans="1:44" ht="12" customHeight="1" x14ac:dyDescent="0.2">
      <c r="A621" s="107" t="s">
        <v>2040</v>
      </c>
      <c r="B621" s="108" t="s">
        <v>2041</v>
      </c>
      <c r="C621" s="119">
        <f t="shared" si="44"/>
        <v>79</v>
      </c>
      <c r="D621" s="118">
        <v>44</v>
      </c>
      <c r="E621" s="118">
        <v>13</v>
      </c>
      <c r="F621" s="118">
        <v>5</v>
      </c>
      <c r="G621" s="118">
        <v>1</v>
      </c>
      <c r="H621" s="118">
        <v>1</v>
      </c>
      <c r="I621" s="118">
        <v>22</v>
      </c>
      <c r="J621" s="118">
        <v>1</v>
      </c>
      <c r="K621" s="118"/>
      <c r="L621" s="118"/>
      <c r="M621" s="118"/>
      <c r="N621" s="118">
        <v>3</v>
      </c>
      <c r="O621" s="118">
        <v>1</v>
      </c>
      <c r="P621" s="118">
        <v>8</v>
      </c>
      <c r="Q621" s="118"/>
      <c r="R621" s="118">
        <v>7</v>
      </c>
      <c r="S621" s="118"/>
      <c r="T621" s="118">
        <v>15</v>
      </c>
      <c r="U621" s="118"/>
      <c r="V621" s="118"/>
      <c r="W621" s="118"/>
      <c r="X621" s="118">
        <v>1</v>
      </c>
      <c r="Y621" s="118"/>
      <c r="Z621" s="118">
        <v>2</v>
      </c>
      <c r="AA621" s="118"/>
      <c r="AB621" s="118"/>
      <c r="AC621" s="118">
        <v>3</v>
      </c>
      <c r="AD621" s="118"/>
      <c r="AE621" s="118"/>
      <c r="AF621" s="118">
        <v>2</v>
      </c>
      <c r="AG621" s="118"/>
      <c r="AH621" s="118"/>
      <c r="AI621" s="118"/>
      <c r="AJ621" s="118">
        <v>1</v>
      </c>
      <c r="AK621" s="118"/>
      <c r="AL621" s="118">
        <v>4</v>
      </c>
      <c r="AM621" s="118">
        <v>2</v>
      </c>
      <c r="AN621" s="118"/>
      <c r="AO621" s="118"/>
      <c r="AP621" s="118">
        <v>2</v>
      </c>
      <c r="AR621" s="159"/>
    </row>
    <row r="622" spans="1:44" ht="12" customHeight="1" x14ac:dyDescent="0.2">
      <c r="A622" s="107" t="s">
        <v>2042</v>
      </c>
      <c r="B622" s="108" t="s">
        <v>2043</v>
      </c>
      <c r="C622" s="119">
        <f t="shared" si="44"/>
        <v>57</v>
      </c>
      <c r="D622" s="118">
        <v>33</v>
      </c>
      <c r="E622" s="118">
        <v>16</v>
      </c>
      <c r="F622" s="118">
        <v>8</v>
      </c>
      <c r="G622" s="118">
        <v>2</v>
      </c>
      <c r="H622" s="118"/>
      <c r="I622" s="118">
        <v>8</v>
      </c>
      <c r="J622" s="118"/>
      <c r="K622" s="118"/>
      <c r="L622" s="118"/>
      <c r="M622" s="118"/>
      <c r="N622" s="118"/>
      <c r="O622" s="118"/>
      <c r="P622" s="118">
        <v>3</v>
      </c>
      <c r="Q622" s="118"/>
      <c r="R622" s="118">
        <v>2</v>
      </c>
      <c r="S622" s="118">
        <v>1</v>
      </c>
      <c r="T622" s="118">
        <v>3</v>
      </c>
      <c r="U622" s="118"/>
      <c r="V622" s="118"/>
      <c r="W622" s="118"/>
      <c r="X622" s="118"/>
      <c r="Y622" s="118"/>
      <c r="Z622" s="118"/>
      <c r="AA622" s="118"/>
      <c r="AB622" s="118"/>
      <c r="AC622" s="118">
        <v>2</v>
      </c>
      <c r="AD622" s="118"/>
      <c r="AE622" s="118"/>
      <c r="AF622" s="118">
        <v>2</v>
      </c>
      <c r="AG622" s="118"/>
      <c r="AH622" s="118"/>
      <c r="AI622" s="118"/>
      <c r="AJ622" s="118"/>
      <c r="AK622" s="118"/>
      <c r="AL622" s="118">
        <v>3</v>
      </c>
      <c r="AM622" s="118"/>
      <c r="AN622" s="118">
        <v>2</v>
      </c>
      <c r="AO622" s="118"/>
      <c r="AP622" s="118">
        <v>1</v>
      </c>
      <c r="AR622" s="159"/>
    </row>
    <row r="623" spans="1:44" ht="12" customHeight="1" x14ac:dyDescent="0.2">
      <c r="A623" s="107" t="s">
        <v>2044</v>
      </c>
      <c r="B623" s="108" t="s">
        <v>2045</v>
      </c>
      <c r="C623" s="119">
        <f t="shared" si="44"/>
        <v>3</v>
      </c>
      <c r="D623" s="118">
        <v>1</v>
      </c>
      <c r="E623" s="118"/>
      <c r="F623" s="118"/>
      <c r="G623" s="118"/>
      <c r="H623" s="118"/>
      <c r="I623" s="118">
        <v>2</v>
      </c>
      <c r="J623" s="118">
        <v>1</v>
      </c>
      <c r="K623" s="118"/>
      <c r="L623" s="118"/>
      <c r="M623" s="118"/>
      <c r="N623" s="118">
        <v>1</v>
      </c>
      <c r="O623" s="118"/>
      <c r="P623" s="118"/>
      <c r="Q623" s="118"/>
      <c r="R623" s="118"/>
      <c r="S623" s="118">
        <v>1</v>
      </c>
      <c r="T623" s="118">
        <v>1</v>
      </c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>
        <v>1</v>
      </c>
      <c r="AM623" s="118"/>
      <c r="AN623" s="118">
        <v>1</v>
      </c>
      <c r="AO623" s="118"/>
      <c r="AP623" s="118"/>
      <c r="AR623" s="159"/>
    </row>
    <row r="624" spans="1:44" ht="12" customHeight="1" x14ac:dyDescent="0.2">
      <c r="A624" s="107" t="s">
        <v>2046</v>
      </c>
      <c r="B624" s="108" t="s">
        <v>2047</v>
      </c>
      <c r="C624" s="119">
        <f t="shared" si="44"/>
        <v>104</v>
      </c>
      <c r="D624" s="118">
        <v>52</v>
      </c>
      <c r="E624" s="118">
        <v>22</v>
      </c>
      <c r="F624" s="118">
        <v>11</v>
      </c>
      <c r="G624" s="118">
        <v>1</v>
      </c>
      <c r="H624" s="118">
        <v>4</v>
      </c>
      <c r="I624" s="118">
        <v>30</v>
      </c>
      <c r="J624" s="118">
        <v>1</v>
      </c>
      <c r="K624" s="118"/>
      <c r="L624" s="118"/>
      <c r="M624" s="118"/>
      <c r="N624" s="118">
        <v>6</v>
      </c>
      <c r="O624" s="118">
        <v>1</v>
      </c>
      <c r="P624" s="118">
        <v>6</v>
      </c>
      <c r="Q624" s="118"/>
      <c r="R624" s="118">
        <v>9</v>
      </c>
      <c r="S624" s="118">
        <v>1</v>
      </c>
      <c r="T624" s="118">
        <v>15</v>
      </c>
      <c r="U624" s="118"/>
      <c r="V624" s="118"/>
      <c r="W624" s="118"/>
      <c r="X624" s="118">
        <v>1</v>
      </c>
      <c r="Y624" s="118"/>
      <c r="Z624" s="118">
        <v>3</v>
      </c>
      <c r="AA624" s="118"/>
      <c r="AB624" s="118"/>
      <c r="AC624" s="118">
        <v>7</v>
      </c>
      <c r="AD624" s="118"/>
      <c r="AE624" s="118"/>
      <c r="AF624" s="118">
        <v>5</v>
      </c>
      <c r="AG624" s="118"/>
      <c r="AH624" s="118"/>
      <c r="AI624" s="118"/>
      <c r="AJ624" s="118">
        <v>2</v>
      </c>
      <c r="AK624" s="118"/>
      <c r="AL624" s="118">
        <v>8</v>
      </c>
      <c r="AM624" s="118">
        <v>1</v>
      </c>
      <c r="AN624" s="118">
        <v>3</v>
      </c>
      <c r="AO624" s="118"/>
      <c r="AP624" s="118">
        <v>4</v>
      </c>
      <c r="AR624" s="159"/>
    </row>
    <row r="625" spans="1:44" ht="12" customHeight="1" x14ac:dyDescent="0.2">
      <c r="A625" s="107" t="s">
        <v>2048</v>
      </c>
      <c r="B625" s="108" t="s">
        <v>2049</v>
      </c>
      <c r="C625" s="119">
        <f t="shared" si="44"/>
        <v>6</v>
      </c>
      <c r="D625" s="118">
        <v>5</v>
      </c>
      <c r="E625" s="118">
        <v>1</v>
      </c>
      <c r="F625" s="118">
        <v>1</v>
      </c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customHeight="1" x14ac:dyDescent="0.2">
      <c r="A626" s="107" t="s">
        <v>2050</v>
      </c>
      <c r="B626" s="108" t="s">
        <v>2051</v>
      </c>
      <c r="C626" s="119">
        <f t="shared" si="44"/>
        <v>63</v>
      </c>
      <c r="D626" s="118">
        <v>31</v>
      </c>
      <c r="E626" s="118">
        <v>10</v>
      </c>
      <c r="F626" s="118">
        <v>5</v>
      </c>
      <c r="G626" s="118"/>
      <c r="H626" s="118">
        <v>1</v>
      </c>
      <c r="I626" s="118">
        <v>22</v>
      </c>
      <c r="J626" s="118">
        <v>2</v>
      </c>
      <c r="K626" s="118"/>
      <c r="L626" s="118"/>
      <c r="M626" s="118"/>
      <c r="N626" s="118">
        <v>6</v>
      </c>
      <c r="O626" s="118"/>
      <c r="P626" s="118">
        <v>8</v>
      </c>
      <c r="Q626" s="118"/>
      <c r="R626" s="118">
        <v>6</v>
      </c>
      <c r="S626" s="118">
        <v>1</v>
      </c>
      <c r="T626" s="118">
        <v>13</v>
      </c>
      <c r="U626" s="118"/>
      <c r="V626" s="118"/>
      <c r="W626" s="118"/>
      <c r="X626" s="118"/>
      <c r="Y626" s="118"/>
      <c r="Z626" s="118">
        <v>1</v>
      </c>
      <c r="AA626" s="118"/>
      <c r="AB626" s="118"/>
      <c r="AC626" s="118">
        <v>3</v>
      </c>
      <c r="AD626" s="118"/>
      <c r="AE626" s="118"/>
      <c r="AF626" s="118">
        <v>1</v>
      </c>
      <c r="AG626" s="118"/>
      <c r="AH626" s="118"/>
      <c r="AI626" s="118"/>
      <c r="AJ626" s="118">
        <v>2</v>
      </c>
      <c r="AK626" s="118"/>
      <c r="AL626" s="118">
        <v>6</v>
      </c>
      <c r="AM626" s="118"/>
      <c r="AN626" s="118">
        <v>2</v>
      </c>
      <c r="AO626" s="118"/>
      <c r="AP626" s="118">
        <v>4</v>
      </c>
      <c r="AR626" s="159"/>
    </row>
    <row r="627" spans="1:44" ht="12" customHeight="1" x14ac:dyDescent="0.2">
      <c r="A627" s="107" t="s">
        <v>2052</v>
      </c>
      <c r="B627" s="108" t="s">
        <v>2053</v>
      </c>
      <c r="C627" s="119">
        <f t="shared" si="44"/>
        <v>20</v>
      </c>
      <c r="D627" s="118">
        <v>14</v>
      </c>
      <c r="E627" s="118">
        <v>1</v>
      </c>
      <c r="F627" s="118">
        <v>1</v>
      </c>
      <c r="G627" s="118"/>
      <c r="H627" s="118"/>
      <c r="I627" s="118">
        <v>5</v>
      </c>
      <c r="J627" s="118">
        <v>1</v>
      </c>
      <c r="K627" s="118"/>
      <c r="L627" s="118"/>
      <c r="M627" s="118"/>
      <c r="N627" s="118">
        <v>1</v>
      </c>
      <c r="O627" s="118"/>
      <c r="P627" s="118">
        <v>2</v>
      </c>
      <c r="Q627" s="118"/>
      <c r="R627" s="118">
        <v>2</v>
      </c>
      <c r="S627" s="118"/>
      <c r="T627" s="118">
        <v>4</v>
      </c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>
        <v>1</v>
      </c>
      <c r="AM627" s="118"/>
      <c r="AN627" s="118"/>
      <c r="AO627" s="118"/>
      <c r="AP627" s="118">
        <v>1</v>
      </c>
      <c r="AR627" s="159"/>
    </row>
    <row r="628" spans="1:44" ht="12" customHeight="1" x14ac:dyDescent="0.2">
      <c r="A628" s="107" t="s">
        <v>2054</v>
      </c>
      <c r="B628" s="108" t="s">
        <v>2055</v>
      </c>
      <c r="C628" s="119">
        <f t="shared" si="44"/>
        <v>4</v>
      </c>
      <c r="D628" s="118"/>
      <c r="E628" s="118"/>
      <c r="F628" s="118"/>
      <c r="G628" s="118"/>
      <c r="H628" s="118"/>
      <c r="I628" s="118">
        <v>4</v>
      </c>
      <c r="J628" s="118"/>
      <c r="K628" s="118"/>
      <c r="L628" s="118"/>
      <c r="M628" s="118"/>
      <c r="N628" s="118">
        <v>1</v>
      </c>
      <c r="O628" s="118"/>
      <c r="P628" s="118">
        <v>1</v>
      </c>
      <c r="Q628" s="118"/>
      <c r="R628" s="118">
        <v>1</v>
      </c>
      <c r="S628" s="118"/>
      <c r="T628" s="118">
        <v>3</v>
      </c>
      <c r="U628" s="118"/>
      <c r="V628" s="118"/>
      <c r="W628" s="118"/>
      <c r="X628" s="118"/>
      <c r="Y628" s="118"/>
      <c r="Z628" s="118"/>
      <c r="AA628" s="118"/>
      <c r="AB628" s="118"/>
      <c r="AC628" s="118">
        <v>1</v>
      </c>
      <c r="AD628" s="118"/>
      <c r="AE628" s="118"/>
      <c r="AF628" s="118">
        <v>1</v>
      </c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customHeight="1" x14ac:dyDescent="0.2">
      <c r="A629" s="107" t="s">
        <v>2056</v>
      </c>
      <c r="B629" s="108" t="s">
        <v>2057</v>
      </c>
      <c r="C629" s="119">
        <f t="shared" si="44"/>
        <v>7</v>
      </c>
      <c r="D629" s="118">
        <v>3</v>
      </c>
      <c r="E629" s="118">
        <v>1</v>
      </c>
      <c r="F629" s="118">
        <v>1</v>
      </c>
      <c r="G629" s="118"/>
      <c r="H629" s="118"/>
      <c r="I629" s="118">
        <v>3</v>
      </c>
      <c r="J629" s="118"/>
      <c r="K629" s="118"/>
      <c r="L629" s="118"/>
      <c r="M629" s="118"/>
      <c r="N629" s="118"/>
      <c r="O629" s="118"/>
      <c r="P629" s="118"/>
      <c r="Q629" s="118"/>
      <c r="R629" s="118">
        <v>3</v>
      </c>
      <c r="S629" s="118"/>
      <c r="T629" s="118">
        <v>1</v>
      </c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>
        <v>2</v>
      </c>
      <c r="AM629" s="118"/>
      <c r="AN629" s="118"/>
      <c r="AO629" s="118"/>
      <c r="AP629" s="118">
        <v>2</v>
      </c>
      <c r="AR629" s="159"/>
    </row>
    <row r="630" spans="1:44" ht="12" customHeight="1" x14ac:dyDescent="0.2">
      <c r="A630" s="107" t="s">
        <v>2058</v>
      </c>
      <c r="B630" s="108" t="s">
        <v>2059</v>
      </c>
      <c r="C630" s="119">
        <f t="shared" si="44"/>
        <v>54</v>
      </c>
      <c r="D630" s="118">
        <v>26</v>
      </c>
      <c r="E630" s="118">
        <v>11</v>
      </c>
      <c r="F630" s="118">
        <v>3</v>
      </c>
      <c r="G630" s="118">
        <v>1</v>
      </c>
      <c r="H630" s="118">
        <v>2</v>
      </c>
      <c r="I630" s="118">
        <v>17</v>
      </c>
      <c r="J630" s="118"/>
      <c r="K630" s="118"/>
      <c r="L630" s="118"/>
      <c r="M630" s="118"/>
      <c r="N630" s="118">
        <v>2</v>
      </c>
      <c r="O630" s="118"/>
      <c r="P630" s="118">
        <v>4</v>
      </c>
      <c r="Q630" s="118">
        <v>1</v>
      </c>
      <c r="R630" s="118">
        <v>6</v>
      </c>
      <c r="S630" s="118"/>
      <c r="T630" s="118">
        <v>8</v>
      </c>
      <c r="U630" s="118"/>
      <c r="V630" s="118"/>
      <c r="W630" s="118">
        <v>1</v>
      </c>
      <c r="X630" s="118"/>
      <c r="Y630" s="118"/>
      <c r="Z630" s="118"/>
      <c r="AA630" s="118"/>
      <c r="AB630" s="118"/>
      <c r="AC630" s="118">
        <v>5</v>
      </c>
      <c r="AD630" s="118"/>
      <c r="AE630" s="118">
        <v>1</v>
      </c>
      <c r="AF630" s="118">
        <v>4</v>
      </c>
      <c r="AG630" s="118"/>
      <c r="AH630" s="118"/>
      <c r="AI630" s="118"/>
      <c r="AJ630" s="118"/>
      <c r="AK630" s="118"/>
      <c r="AL630" s="118">
        <v>4</v>
      </c>
      <c r="AM630" s="118"/>
      <c r="AN630" s="118">
        <v>1</v>
      </c>
      <c r="AO630" s="118"/>
      <c r="AP630" s="118">
        <v>3</v>
      </c>
      <c r="AR630" s="159"/>
    </row>
    <row r="631" spans="1:44" ht="12" customHeight="1" x14ac:dyDescent="0.2">
      <c r="A631" s="107" t="s">
        <v>2060</v>
      </c>
      <c r="B631" s="108" t="s">
        <v>2061</v>
      </c>
      <c r="C631" s="119">
        <f t="shared" si="44"/>
        <v>52</v>
      </c>
      <c r="D631" s="118">
        <v>18</v>
      </c>
      <c r="E631" s="118">
        <v>14</v>
      </c>
      <c r="F631" s="118">
        <v>4</v>
      </c>
      <c r="G631" s="118">
        <v>2</v>
      </c>
      <c r="H631" s="118">
        <v>1</v>
      </c>
      <c r="I631" s="118">
        <v>20</v>
      </c>
      <c r="J631" s="118">
        <v>1</v>
      </c>
      <c r="K631" s="118"/>
      <c r="L631" s="118"/>
      <c r="M631" s="118"/>
      <c r="N631" s="118">
        <v>4</v>
      </c>
      <c r="O631" s="118"/>
      <c r="P631" s="118">
        <v>4</v>
      </c>
      <c r="Q631" s="118"/>
      <c r="R631" s="118">
        <v>5</v>
      </c>
      <c r="S631" s="118">
        <v>5</v>
      </c>
      <c r="T631" s="118">
        <v>8</v>
      </c>
      <c r="U631" s="118"/>
      <c r="V631" s="118"/>
      <c r="W631" s="118"/>
      <c r="X631" s="118">
        <v>1</v>
      </c>
      <c r="Y631" s="118"/>
      <c r="Z631" s="118"/>
      <c r="AA631" s="118"/>
      <c r="AB631" s="118"/>
      <c r="AC631" s="118">
        <v>3</v>
      </c>
      <c r="AD631" s="118"/>
      <c r="AE631" s="118"/>
      <c r="AF631" s="118">
        <v>2</v>
      </c>
      <c r="AG631" s="118"/>
      <c r="AH631" s="118"/>
      <c r="AI631" s="118"/>
      <c r="AJ631" s="118">
        <v>1</v>
      </c>
      <c r="AK631" s="118"/>
      <c r="AL631" s="118">
        <v>9</v>
      </c>
      <c r="AM631" s="118"/>
      <c r="AN631" s="118">
        <v>6</v>
      </c>
      <c r="AO631" s="118"/>
      <c r="AP631" s="118">
        <v>3</v>
      </c>
      <c r="AR631" s="159"/>
    </row>
    <row r="632" spans="1:44" ht="12" customHeight="1" x14ac:dyDescent="0.2">
      <c r="A632" s="107" t="s">
        <v>2062</v>
      </c>
      <c r="B632" s="108" t="s">
        <v>2063</v>
      </c>
      <c r="C632" s="119">
        <f t="shared" si="44"/>
        <v>41</v>
      </c>
      <c r="D632" s="118">
        <v>22</v>
      </c>
      <c r="E632" s="118">
        <v>11</v>
      </c>
      <c r="F632" s="118">
        <v>1</v>
      </c>
      <c r="G632" s="118"/>
      <c r="H632" s="118">
        <v>1</v>
      </c>
      <c r="I632" s="118">
        <v>8</v>
      </c>
      <c r="J632" s="118"/>
      <c r="K632" s="118"/>
      <c r="L632" s="118"/>
      <c r="M632" s="118"/>
      <c r="N632" s="118"/>
      <c r="O632" s="118"/>
      <c r="P632" s="118">
        <v>3</v>
      </c>
      <c r="Q632" s="118"/>
      <c r="R632" s="118">
        <v>2</v>
      </c>
      <c r="S632" s="118">
        <v>1</v>
      </c>
      <c r="T632" s="118">
        <v>4</v>
      </c>
      <c r="U632" s="118"/>
      <c r="V632" s="118"/>
      <c r="W632" s="118"/>
      <c r="X632" s="118"/>
      <c r="Y632" s="118"/>
      <c r="Z632" s="118"/>
      <c r="AA632" s="118"/>
      <c r="AB632" s="118"/>
      <c r="AC632" s="118">
        <v>2</v>
      </c>
      <c r="AD632" s="118"/>
      <c r="AE632" s="118"/>
      <c r="AF632" s="118">
        <v>2</v>
      </c>
      <c r="AG632" s="118"/>
      <c r="AH632" s="118"/>
      <c r="AI632" s="118"/>
      <c r="AJ632" s="118"/>
      <c r="AK632" s="118"/>
      <c r="AL632" s="118">
        <v>2</v>
      </c>
      <c r="AM632" s="118"/>
      <c r="AN632" s="118">
        <v>1</v>
      </c>
      <c r="AO632" s="118"/>
      <c r="AP632" s="118">
        <v>1</v>
      </c>
      <c r="AR632" s="159"/>
    </row>
    <row r="633" spans="1:44" ht="12" customHeight="1" x14ac:dyDescent="0.2">
      <c r="A633" s="107" t="s">
        <v>2064</v>
      </c>
      <c r="B633" s="108" t="s">
        <v>2065</v>
      </c>
      <c r="C633" s="119">
        <f t="shared" si="44"/>
        <v>36</v>
      </c>
      <c r="D633" s="118">
        <v>13</v>
      </c>
      <c r="E633" s="118">
        <v>14</v>
      </c>
      <c r="F633" s="118">
        <v>3</v>
      </c>
      <c r="G633" s="118"/>
      <c r="H633" s="118"/>
      <c r="I633" s="118">
        <v>9</v>
      </c>
      <c r="J633" s="118"/>
      <c r="K633" s="118"/>
      <c r="L633" s="118"/>
      <c r="M633" s="118"/>
      <c r="N633" s="118">
        <v>1</v>
      </c>
      <c r="O633" s="118"/>
      <c r="P633" s="118">
        <v>2</v>
      </c>
      <c r="Q633" s="118"/>
      <c r="R633" s="118">
        <v>5</v>
      </c>
      <c r="S633" s="118"/>
      <c r="T633" s="118">
        <v>3</v>
      </c>
      <c r="U633" s="118"/>
      <c r="V633" s="118"/>
      <c r="W633" s="118"/>
      <c r="X633" s="118"/>
      <c r="Y633" s="118"/>
      <c r="Z633" s="118"/>
      <c r="AA633" s="118"/>
      <c r="AB633" s="118"/>
      <c r="AC633" s="118">
        <v>2</v>
      </c>
      <c r="AD633" s="118"/>
      <c r="AE633" s="118"/>
      <c r="AF633" s="118"/>
      <c r="AG633" s="118"/>
      <c r="AH633" s="118"/>
      <c r="AI633" s="118"/>
      <c r="AJ633" s="118">
        <v>2</v>
      </c>
      <c r="AK633" s="118"/>
      <c r="AL633" s="118">
        <v>4</v>
      </c>
      <c r="AM633" s="118"/>
      <c r="AN633" s="118">
        <v>2</v>
      </c>
      <c r="AO633" s="118"/>
      <c r="AP633" s="118">
        <v>2</v>
      </c>
      <c r="AR633" s="159"/>
    </row>
    <row r="634" spans="1:44" ht="12" customHeight="1" x14ac:dyDescent="0.2">
      <c r="A634" s="107" t="s">
        <v>2066</v>
      </c>
      <c r="B634" s="108" t="s">
        <v>2067</v>
      </c>
      <c r="C634" s="119">
        <f t="shared" si="44"/>
        <v>14</v>
      </c>
      <c r="D634" s="118">
        <v>3</v>
      </c>
      <c r="E634" s="118">
        <v>6</v>
      </c>
      <c r="F634" s="118">
        <v>4</v>
      </c>
      <c r="G634" s="118"/>
      <c r="H634" s="118"/>
      <c r="I634" s="118">
        <v>5</v>
      </c>
      <c r="J634" s="118">
        <v>1</v>
      </c>
      <c r="K634" s="118"/>
      <c r="L634" s="118"/>
      <c r="M634" s="118"/>
      <c r="N634" s="118"/>
      <c r="O634" s="118">
        <v>1</v>
      </c>
      <c r="P634" s="118">
        <v>1</v>
      </c>
      <c r="Q634" s="118"/>
      <c r="R634" s="118">
        <v>1</v>
      </c>
      <c r="S634" s="118"/>
      <c r="T634" s="118">
        <v>3</v>
      </c>
      <c r="U634" s="118"/>
      <c r="V634" s="118"/>
      <c r="W634" s="118"/>
      <c r="X634" s="118"/>
      <c r="Y634" s="118"/>
      <c r="Z634" s="118"/>
      <c r="AA634" s="118"/>
      <c r="AB634" s="118"/>
      <c r="AC634" s="118">
        <v>2</v>
      </c>
      <c r="AD634" s="118"/>
      <c r="AE634" s="118"/>
      <c r="AF634" s="118">
        <v>1</v>
      </c>
      <c r="AG634" s="118"/>
      <c r="AH634" s="118"/>
      <c r="AI634" s="118"/>
      <c r="AJ634" s="118">
        <v>1</v>
      </c>
      <c r="AK634" s="118"/>
      <c r="AL634" s="118"/>
      <c r="AM634" s="118"/>
      <c r="AN634" s="118"/>
      <c r="AO634" s="118"/>
      <c r="AP634" s="118"/>
      <c r="AR634" s="159"/>
    </row>
    <row r="635" spans="1:44" ht="12" customHeight="1" x14ac:dyDescent="0.2">
      <c r="A635" s="107" t="s">
        <v>104</v>
      </c>
      <c r="B635" s="108" t="s">
        <v>1078</v>
      </c>
      <c r="C635" s="119">
        <f t="shared" si="44"/>
        <v>41</v>
      </c>
      <c r="D635" s="118">
        <v>13</v>
      </c>
      <c r="E635" s="118">
        <v>7</v>
      </c>
      <c r="F635" s="118">
        <v>1</v>
      </c>
      <c r="G635" s="118"/>
      <c r="H635" s="118"/>
      <c r="I635" s="118">
        <v>21</v>
      </c>
      <c r="J635" s="118">
        <v>1</v>
      </c>
      <c r="K635" s="118">
        <v>3</v>
      </c>
      <c r="L635" s="118"/>
      <c r="M635" s="118">
        <v>1</v>
      </c>
      <c r="N635" s="118">
        <v>7</v>
      </c>
      <c r="O635" s="118"/>
      <c r="P635" s="118">
        <v>10</v>
      </c>
      <c r="Q635" s="118">
        <v>1</v>
      </c>
      <c r="R635" s="118"/>
      <c r="S635" s="118">
        <v>1</v>
      </c>
      <c r="T635" s="118">
        <v>16</v>
      </c>
      <c r="U635" s="118"/>
      <c r="V635" s="118"/>
      <c r="W635" s="118"/>
      <c r="X635" s="118">
        <v>4</v>
      </c>
      <c r="Y635" s="118"/>
      <c r="Z635" s="118"/>
      <c r="AA635" s="118"/>
      <c r="AB635" s="118"/>
      <c r="AC635" s="118">
        <v>3</v>
      </c>
      <c r="AD635" s="118"/>
      <c r="AE635" s="118"/>
      <c r="AF635" s="118"/>
      <c r="AG635" s="118"/>
      <c r="AH635" s="118"/>
      <c r="AI635" s="118"/>
      <c r="AJ635" s="118">
        <v>3</v>
      </c>
      <c r="AK635" s="118"/>
      <c r="AL635" s="118">
        <v>1</v>
      </c>
      <c r="AM635" s="118"/>
      <c r="AN635" s="118">
        <v>1</v>
      </c>
      <c r="AO635" s="118"/>
      <c r="AP635" s="118"/>
      <c r="AR635" s="159"/>
    </row>
    <row r="636" spans="1:44" ht="12" customHeight="1" x14ac:dyDescent="0.2">
      <c r="A636" s="107" t="s">
        <v>104</v>
      </c>
      <c r="B636" s="108" t="s">
        <v>1079</v>
      </c>
      <c r="C636" s="119">
        <f t="shared" si="44"/>
        <v>1208</v>
      </c>
      <c r="D636" s="120">
        <f t="shared" ref="D636:AP636" si="45">SUM(D598:D635)</f>
        <v>582</v>
      </c>
      <c r="E636" s="120">
        <f t="shared" si="45"/>
        <v>266</v>
      </c>
      <c r="F636" s="120">
        <f t="shared" si="45"/>
        <v>125</v>
      </c>
      <c r="G636" s="120">
        <f t="shared" si="45"/>
        <v>17</v>
      </c>
      <c r="H636" s="120">
        <f t="shared" si="45"/>
        <v>21</v>
      </c>
      <c r="I636" s="120">
        <f t="shared" si="45"/>
        <v>360</v>
      </c>
      <c r="J636" s="120">
        <f t="shared" si="45"/>
        <v>22</v>
      </c>
      <c r="K636" s="120">
        <f t="shared" si="45"/>
        <v>6</v>
      </c>
      <c r="L636" s="120">
        <f t="shared" si="45"/>
        <v>0</v>
      </c>
      <c r="M636" s="120">
        <f t="shared" si="45"/>
        <v>3</v>
      </c>
      <c r="N636" s="120">
        <f t="shared" si="45"/>
        <v>63</v>
      </c>
      <c r="O636" s="120">
        <f t="shared" si="45"/>
        <v>4</v>
      </c>
      <c r="P636" s="120">
        <f t="shared" si="45"/>
        <v>99</v>
      </c>
      <c r="Q636" s="120">
        <f t="shared" si="45"/>
        <v>7</v>
      </c>
      <c r="R636" s="120">
        <f t="shared" si="45"/>
        <v>100</v>
      </c>
      <c r="S636" s="120">
        <f t="shared" si="45"/>
        <v>22</v>
      </c>
      <c r="T636" s="120">
        <f t="shared" si="45"/>
        <v>192</v>
      </c>
      <c r="U636" s="120">
        <f t="shared" si="45"/>
        <v>0</v>
      </c>
      <c r="V636" s="120">
        <f t="shared" si="45"/>
        <v>2</v>
      </c>
      <c r="W636" s="120">
        <f t="shared" si="45"/>
        <v>6</v>
      </c>
      <c r="X636" s="120">
        <f t="shared" si="45"/>
        <v>9</v>
      </c>
      <c r="Y636" s="120">
        <f t="shared" si="45"/>
        <v>0</v>
      </c>
      <c r="Z636" s="120">
        <f t="shared" si="45"/>
        <v>11</v>
      </c>
      <c r="AA636" s="120">
        <f t="shared" si="45"/>
        <v>0</v>
      </c>
      <c r="AB636" s="120">
        <f t="shared" si="45"/>
        <v>0</v>
      </c>
      <c r="AC636" s="120">
        <f t="shared" si="45"/>
        <v>76</v>
      </c>
      <c r="AD636" s="120">
        <f t="shared" si="45"/>
        <v>0</v>
      </c>
      <c r="AE636" s="120">
        <f t="shared" si="45"/>
        <v>2</v>
      </c>
      <c r="AF636" s="120">
        <f t="shared" si="45"/>
        <v>37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36</v>
      </c>
      <c r="AK636" s="120">
        <f t="shared" si="45"/>
        <v>0</v>
      </c>
      <c r="AL636" s="120">
        <f t="shared" si="45"/>
        <v>89</v>
      </c>
      <c r="AM636" s="120">
        <f t="shared" si="45"/>
        <v>6</v>
      </c>
      <c r="AN636" s="120">
        <f t="shared" si="45"/>
        <v>36</v>
      </c>
      <c r="AO636" s="120">
        <f t="shared" si="45"/>
        <v>0</v>
      </c>
      <c r="AP636" s="120">
        <f t="shared" si="45"/>
        <v>46</v>
      </c>
      <c r="AR636" s="159"/>
    </row>
    <row r="637" spans="1:44" ht="12" customHeight="1" x14ac:dyDescent="0.2">
      <c r="A637" s="116" t="s">
        <v>104</v>
      </c>
      <c r="B637" s="117" t="s">
        <v>2068</v>
      </c>
      <c r="C637" s="119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>
        <v>1</v>
      </c>
    </row>
    <row r="638" spans="1:44" ht="12" customHeight="1" x14ac:dyDescent="0.2">
      <c r="A638" s="107" t="s">
        <v>2069</v>
      </c>
      <c r="B638" s="108" t="s">
        <v>2070</v>
      </c>
      <c r="C638" s="119">
        <f t="shared" ref="C638:C662" si="46">D638+E638+I638</f>
        <v>16</v>
      </c>
      <c r="D638" s="118">
        <v>7</v>
      </c>
      <c r="E638" s="118">
        <v>5</v>
      </c>
      <c r="F638" s="118">
        <v>1</v>
      </c>
      <c r="G638" s="118"/>
      <c r="H638" s="118"/>
      <c r="I638" s="118">
        <v>4</v>
      </c>
      <c r="J638" s="118"/>
      <c r="K638" s="118"/>
      <c r="L638" s="118"/>
      <c r="M638" s="118"/>
      <c r="N638" s="118"/>
      <c r="O638" s="118"/>
      <c r="P638" s="118">
        <v>3</v>
      </c>
      <c r="Q638" s="118"/>
      <c r="R638" s="118">
        <v>1</v>
      </c>
      <c r="S638" s="118"/>
      <c r="T638" s="118">
        <v>3</v>
      </c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>
        <v>1</v>
      </c>
      <c r="AM638" s="118"/>
      <c r="AN638" s="118">
        <v>1</v>
      </c>
      <c r="AO638" s="118"/>
      <c r="AP638" s="118"/>
      <c r="AR638" s="159"/>
    </row>
    <row r="639" spans="1:44" ht="12" customHeight="1" x14ac:dyDescent="0.2">
      <c r="A639" s="107" t="s">
        <v>2071</v>
      </c>
      <c r="B639" s="108" t="s">
        <v>2072</v>
      </c>
      <c r="C639" s="119">
        <f t="shared" si="46"/>
        <v>35</v>
      </c>
      <c r="D639" s="118">
        <v>15</v>
      </c>
      <c r="E639" s="118">
        <v>9</v>
      </c>
      <c r="F639" s="118"/>
      <c r="G639" s="118">
        <v>1</v>
      </c>
      <c r="H639" s="118"/>
      <c r="I639" s="118">
        <v>11</v>
      </c>
      <c r="J639" s="118"/>
      <c r="K639" s="118"/>
      <c r="L639" s="118"/>
      <c r="M639" s="118"/>
      <c r="N639" s="118"/>
      <c r="O639" s="118"/>
      <c r="P639" s="118">
        <v>6</v>
      </c>
      <c r="Q639" s="118"/>
      <c r="R639" s="118">
        <v>4</v>
      </c>
      <c r="S639" s="118"/>
      <c r="T639" s="118">
        <v>5</v>
      </c>
      <c r="U639" s="118"/>
      <c r="V639" s="118"/>
      <c r="W639" s="118"/>
      <c r="X639" s="118"/>
      <c r="Y639" s="118"/>
      <c r="Z639" s="118">
        <v>1</v>
      </c>
      <c r="AA639" s="118"/>
      <c r="AB639" s="118"/>
      <c r="AC639" s="118">
        <v>2</v>
      </c>
      <c r="AD639" s="118">
        <v>1</v>
      </c>
      <c r="AE639" s="118"/>
      <c r="AF639" s="118">
        <v>1</v>
      </c>
      <c r="AG639" s="118"/>
      <c r="AH639" s="118"/>
      <c r="AI639" s="118"/>
      <c r="AJ639" s="118"/>
      <c r="AK639" s="118"/>
      <c r="AL639" s="118">
        <v>4</v>
      </c>
      <c r="AM639" s="118"/>
      <c r="AN639" s="118">
        <v>4</v>
      </c>
      <c r="AO639" s="118"/>
      <c r="AP639" s="118"/>
      <c r="AR639" s="159"/>
    </row>
    <row r="640" spans="1:44" ht="12" customHeight="1" x14ac:dyDescent="0.2">
      <c r="A640" s="107" t="s">
        <v>2073</v>
      </c>
      <c r="B640" s="108" t="s">
        <v>2074</v>
      </c>
      <c r="C640" s="119">
        <f t="shared" si="46"/>
        <v>4</v>
      </c>
      <c r="D640" s="118">
        <v>1</v>
      </c>
      <c r="E640" s="118">
        <v>1</v>
      </c>
      <c r="F640" s="118">
        <v>1</v>
      </c>
      <c r="G640" s="118"/>
      <c r="H640" s="118"/>
      <c r="I640" s="118">
        <v>2</v>
      </c>
      <c r="J640" s="118"/>
      <c r="K640" s="118"/>
      <c r="L640" s="118"/>
      <c r="M640" s="118"/>
      <c r="N640" s="118"/>
      <c r="O640" s="118"/>
      <c r="P640" s="118"/>
      <c r="Q640" s="118"/>
      <c r="R640" s="118">
        <v>2</v>
      </c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>
        <v>2</v>
      </c>
      <c r="AM640" s="118"/>
      <c r="AN640" s="118">
        <v>2</v>
      </c>
      <c r="AO640" s="118"/>
      <c r="AP640" s="118"/>
      <c r="AR640" s="159"/>
    </row>
    <row r="641" spans="1:44" ht="12" customHeight="1" x14ac:dyDescent="0.2">
      <c r="A641" s="107" t="s">
        <v>2075</v>
      </c>
      <c r="B641" s="108" t="s">
        <v>2076</v>
      </c>
      <c r="C641" s="119">
        <f t="shared" si="46"/>
        <v>9</v>
      </c>
      <c r="D641" s="118">
        <v>2</v>
      </c>
      <c r="E641" s="118">
        <v>3</v>
      </c>
      <c r="F641" s="118"/>
      <c r="G641" s="118"/>
      <c r="H641" s="118"/>
      <c r="I641" s="118">
        <v>4</v>
      </c>
      <c r="J641" s="118"/>
      <c r="K641" s="118">
        <v>1</v>
      </c>
      <c r="L641" s="118"/>
      <c r="M641" s="118">
        <v>1</v>
      </c>
      <c r="N641" s="118"/>
      <c r="O641" s="118"/>
      <c r="P641" s="118">
        <v>1</v>
      </c>
      <c r="Q641" s="118"/>
      <c r="R641" s="118">
        <v>3</v>
      </c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>
        <v>1</v>
      </c>
      <c r="AD641" s="118"/>
      <c r="AE641" s="118"/>
      <c r="AF641" s="118"/>
      <c r="AG641" s="118"/>
      <c r="AH641" s="118"/>
      <c r="AI641" s="118"/>
      <c r="AJ641" s="118">
        <v>1</v>
      </c>
      <c r="AK641" s="118"/>
      <c r="AL641" s="118">
        <v>2</v>
      </c>
      <c r="AM641" s="118"/>
      <c r="AN641" s="118">
        <v>2</v>
      </c>
      <c r="AO641" s="118"/>
      <c r="AP641" s="118"/>
      <c r="AR641" s="159"/>
    </row>
    <row r="642" spans="1:44" ht="12" customHeight="1" x14ac:dyDescent="0.2">
      <c r="A642" s="107" t="s">
        <v>2077</v>
      </c>
      <c r="B642" s="108" t="s">
        <v>2078</v>
      </c>
      <c r="C642" s="119">
        <f t="shared" si="46"/>
        <v>2</v>
      </c>
      <c r="D642" s="118"/>
      <c r="E642" s="118">
        <v>2</v>
      </c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customHeight="1" x14ac:dyDescent="0.2">
      <c r="A643" s="107" t="s">
        <v>2079</v>
      </c>
      <c r="B643" s="108" t="s">
        <v>2080</v>
      </c>
      <c r="C643" s="119">
        <f t="shared" si="46"/>
        <v>7</v>
      </c>
      <c r="D643" s="118">
        <v>2</v>
      </c>
      <c r="E643" s="118">
        <v>2</v>
      </c>
      <c r="F643" s="118"/>
      <c r="G643" s="118"/>
      <c r="H643" s="118"/>
      <c r="I643" s="118">
        <v>3</v>
      </c>
      <c r="J643" s="118"/>
      <c r="K643" s="118"/>
      <c r="L643" s="118"/>
      <c r="M643" s="118"/>
      <c r="N643" s="118"/>
      <c r="O643" s="118"/>
      <c r="P643" s="118"/>
      <c r="Q643" s="118"/>
      <c r="R643" s="118">
        <v>2</v>
      </c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>
        <v>1</v>
      </c>
      <c r="AD643" s="118"/>
      <c r="AE643" s="118"/>
      <c r="AF643" s="118">
        <v>1</v>
      </c>
      <c r="AG643" s="118"/>
      <c r="AH643" s="118"/>
      <c r="AI643" s="118"/>
      <c r="AJ643" s="118"/>
      <c r="AK643" s="118"/>
      <c r="AL643" s="118">
        <v>2</v>
      </c>
      <c r="AM643" s="118">
        <v>1</v>
      </c>
      <c r="AN643" s="118">
        <v>1</v>
      </c>
      <c r="AO643" s="118"/>
      <c r="AP643" s="118"/>
      <c r="AR643" s="159"/>
    </row>
    <row r="644" spans="1:44" ht="12" customHeight="1" x14ac:dyDescent="0.2">
      <c r="A644" s="107" t="s">
        <v>2081</v>
      </c>
      <c r="B644" s="108" t="s">
        <v>2082</v>
      </c>
      <c r="C644" s="119">
        <f t="shared" si="46"/>
        <v>26</v>
      </c>
      <c r="D644" s="118">
        <v>9</v>
      </c>
      <c r="E644" s="118">
        <v>6</v>
      </c>
      <c r="F644" s="118">
        <v>2</v>
      </c>
      <c r="G644" s="118">
        <v>1</v>
      </c>
      <c r="H644" s="118"/>
      <c r="I644" s="118">
        <v>11</v>
      </c>
      <c r="J644" s="118">
        <v>4</v>
      </c>
      <c r="K644" s="118"/>
      <c r="L644" s="118"/>
      <c r="M644" s="118"/>
      <c r="N644" s="118"/>
      <c r="O644" s="118"/>
      <c r="P644" s="118">
        <v>9</v>
      </c>
      <c r="Q644" s="118"/>
      <c r="R644" s="118">
        <v>1</v>
      </c>
      <c r="S644" s="118">
        <v>1</v>
      </c>
      <c r="T644" s="118">
        <v>9</v>
      </c>
      <c r="U644" s="118"/>
      <c r="V644" s="118"/>
      <c r="W644" s="118"/>
      <c r="X644" s="118"/>
      <c r="Y644" s="118"/>
      <c r="Z644" s="118">
        <v>3</v>
      </c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>
        <v>2</v>
      </c>
      <c r="AM644" s="118"/>
      <c r="AN644" s="118">
        <v>1</v>
      </c>
      <c r="AO644" s="118"/>
      <c r="AP644" s="118">
        <v>1</v>
      </c>
      <c r="AR644" s="159"/>
    </row>
    <row r="645" spans="1:44" ht="12" customHeight="1" x14ac:dyDescent="0.2">
      <c r="A645" s="107" t="s">
        <v>2083</v>
      </c>
      <c r="B645" s="108" t="s">
        <v>2084</v>
      </c>
      <c r="C645" s="119">
        <f t="shared" si="46"/>
        <v>28</v>
      </c>
      <c r="D645" s="118">
        <v>8</v>
      </c>
      <c r="E645" s="118">
        <v>8</v>
      </c>
      <c r="F645" s="118">
        <v>1</v>
      </c>
      <c r="G645" s="118"/>
      <c r="H645" s="118"/>
      <c r="I645" s="118">
        <v>12</v>
      </c>
      <c r="J645" s="118">
        <v>1</v>
      </c>
      <c r="K645" s="118"/>
      <c r="L645" s="118"/>
      <c r="M645" s="118"/>
      <c r="N645" s="118">
        <v>1</v>
      </c>
      <c r="O645" s="118">
        <v>2</v>
      </c>
      <c r="P645" s="118">
        <v>4</v>
      </c>
      <c r="Q645" s="118"/>
      <c r="R645" s="118">
        <v>2</v>
      </c>
      <c r="S645" s="118">
        <v>3</v>
      </c>
      <c r="T645" s="118">
        <v>7</v>
      </c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>
        <v>5</v>
      </c>
      <c r="AM645" s="118">
        <v>1</v>
      </c>
      <c r="AN645" s="118">
        <v>1</v>
      </c>
      <c r="AO645" s="118"/>
      <c r="AP645" s="118">
        <v>3</v>
      </c>
      <c r="AR645" s="159"/>
    </row>
    <row r="646" spans="1:44" ht="12" customHeight="1" x14ac:dyDescent="0.2">
      <c r="A646" s="107" t="s">
        <v>2085</v>
      </c>
      <c r="B646" s="108" t="s">
        <v>2086</v>
      </c>
      <c r="C646" s="119">
        <f t="shared" si="46"/>
        <v>4</v>
      </c>
      <c r="D646" s="118">
        <v>1</v>
      </c>
      <c r="E646" s="118"/>
      <c r="F646" s="118"/>
      <c r="G646" s="118"/>
      <c r="H646" s="118"/>
      <c r="I646" s="118">
        <v>3</v>
      </c>
      <c r="J646" s="118">
        <v>1</v>
      </c>
      <c r="K646" s="118"/>
      <c r="L646" s="118"/>
      <c r="M646" s="118"/>
      <c r="N646" s="118">
        <v>2</v>
      </c>
      <c r="O646" s="118"/>
      <c r="P646" s="118">
        <v>1</v>
      </c>
      <c r="Q646" s="118"/>
      <c r="R646" s="118"/>
      <c r="S646" s="118"/>
      <c r="T646" s="118">
        <v>2</v>
      </c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customHeight="1" x14ac:dyDescent="0.2">
      <c r="A647" s="107" t="s">
        <v>2087</v>
      </c>
      <c r="B647" s="108" t="s">
        <v>2088</v>
      </c>
      <c r="C647" s="119">
        <f t="shared" si="46"/>
        <v>0</v>
      </c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customHeight="1" x14ac:dyDescent="0.2">
      <c r="A648" s="107" t="s">
        <v>2089</v>
      </c>
      <c r="B648" s="108" t="s">
        <v>2090</v>
      </c>
      <c r="C648" s="119">
        <f t="shared" si="46"/>
        <v>8</v>
      </c>
      <c r="D648" s="118">
        <v>3</v>
      </c>
      <c r="E648" s="118">
        <v>2</v>
      </c>
      <c r="F648" s="118"/>
      <c r="G648" s="118"/>
      <c r="H648" s="118"/>
      <c r="I648" s="118">
        <v>3</v>
      </c>
      <c r="J648" s="118"/>
      <c r="K648" s="118"/>
      <c r="L648" s="118"/>
      <c r="M648" s="118"/>
      <c r="N648" s="118"/>
      <c r="O648" s="118"/>
      <c r="P648" s="118"/>
      <c r="Q648" s="118"/>
      <c r="R648" s="118">
        <v>3</v>
      </c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>
        <v>3</v>
      </c>
      <c r="AM648" s="118"/>
      <c r="AN648" s="118">
        <v>3</v>
      </c>
      <c r="AO648" s="118"/>
      <c r="AP648" s="118"/>
      <c r="AR648" s="159"/>
    </row>
    <row r="649" spans="1:44" ht="12" customHeight="1" x14ac:dyDescent="0.2">
      <c r="A649" s="107" t="s">
        <v>2091</v>
      </c>
      <c r="B649" s="108" t="s">
        <v>2092</v>
      </c>
      <c r="C649" s="119">
        <f t="shared" si="46"/>
        <v>14</v>
      </c>
      <c r="D649" s="118">
        <v>2</v>
      </c>
      <c r="E649" s="118">
        <v>8</v>
      </c>
      <c r="F649" s="118">
        <v>2</v>
      </c>
      <c r="G649" s="118"/>
      <c r="H649" s="118"/>
      <c r="I649" s="118">
        <v>4</v>
      </c>
      <c r="J649" s="118">
        <v>1</v>
      </c>
      <c r="K649" s="118"/>
      <c r="L649" s="118"/>
      <c r="M649" s="118"/>
      <c r="N649" s="118"/>
      <c r="O649" s="118"/>
      <c r="P649" s="118">
        <v>2</v>
      </c>
      <c r="Q649" s="118"/>
      <c r="R649" s="118">
        <v>2</v>
      </c>
      <c r="S649" s="118"/>
      <c r="T649" s="118">
        <v>1</v>
      </c>
      <c r="U649" s="118"/>
      <c r="V649" s="118"/>
      <c r="W649" s="118"/>
      <c r="X649" s="118"/>
      <c r="Y649" s="118"/>
      <c r="Z649" s="118">
        <v>1</v>
      </c>
      <c r="AA649" s="118"/>
      <c r="AB649" s="118"/>
      <c r="AC649" s="118">
        <v>1</v>
      </c>
      <c r="AD649" s="118"/>
      <c r="AE649" s="118"/>
      <c r="AF649" s="118"/>
      <c r="AG649" s="118"/>
      <c r="AH649" s="118"/>
      <c r="AI649" s="118"/>
      <c r="AJ649" s="118">
        <v>1</v>
      </c>
      <c r="AK649" s="118"/>
      <c r="AL649" s="118">
        <v>2</v>
      </c>
      <c r="AM649" s="118"/>
      <c r="AN649" s="118">
        <v>1</v>
      </c>
      <c r="AO649" s="118"/>
      <c r="AP649" s="118">
        <v>1</v>
      </c>
      <c r="AR649" s="159"/>
    </row>
    <row r="650" spans="1:44" ht="12" customHeight="1" x14ac:dyDescent="0.2">
      <c r="A650" s="107" t="s">
        <v>2093</v>
      </c>
      <c r="B650" s="108" t="s">
        <v>2094</v>
      </c>
      <c r="C650" s="119">
        <f t="shared" si="46"/>
        <v>35</v>
      </c>
      <c r="D650" s="118">
        <v>9</v>
      </c>
      <c r="E650" s="118">
        <v>6</v>
      </c>
      <c r="F650" s="118"/>
      <c r="G650" s="118"/>
      <c r="H650" s="118"/>
      <c r="I650" s="118">
        <v>20</v>
      </c>
      <c r="J650" s="118">
        <v>1</v>
      </c>
      <c r="K650" s="118"/>
      <c r="L650" s="118"/>
      <c r="M650" s="118"/>
      <c r="N650" s="118"/>
      <c r="O650" s="118">
        <v>1</v>
      </c>
      <c r="P650" s="118">
        <v>15</v>
      </c>
      <c r="Q650" s="118"/>
      <c r="R650" s="118">
        <v>3</v>
      </c>
      <c r="S650" s="118"/>
      <c r="T650" s="118">
        <v>12</v>
      </c>
      <c r="U650" s="118">
        <v>2</v>
      </c>
      <c r="V650" s="118"/>
      <c r="W650" s="118"/>
      <c r="X650" s="118"/>
      <c r="Y650" s="118"/>
      <c r="Z650" s="118"/>
      <c r="AA650" s="118"/>
      <c r="AB650" s="118"/>
      <c r="AC650" s="118">
        <v>2</v>
      </c>
      <c r="AD650" s="118">
        <v>1</v>
      </c>
      <c r="AE650" s="118"/>
      <c r="AF650" s="118">
        <v>1</v>
      </c>
      <c r="AG650" s="118"/>
      <c r="AH650" s="118"/>
      <c r="AI650" s="118"/>
      <c r="AJ650" s="118"/>
      <c r="AK650" s="118"/>
      <c r="AL650" s="118">
        <v>6</v>
      </c>
      <c r="AM650" s="118"/>
      <c r="AN650" s="118">
        <v>6</v>
      </c>
      <c r="AO650" s="118"/>
      <c r="AP650" s="118"/>
      <c r="AR650" s="159"/>
    </row>
    <row r="651" spans="1:44" ht="12" customHeight="1" x14ac:dyDescent="0.2">
      <c r="A651" s="107" t="s">
        <v>2095</v>
      </c>
      <c r="B651" s="108" t="s">
        <v>2096</v>
      </c>
      <c r="C651" s="119">
        <f t="shared" si="46"/>
        <v>0</v>
      </c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customHeight="1" x14ac:dyDescent="0.2">
      <c r="A652" s="107" t="s">
        <v>2097</v>
      </c>
      <c r="B652" s="108" t="s">
        <v>2098</v>
      </c>
      <c r="C652" s="119">
        <f t="shared" si="46"/>
        <v>11</v>
      </c>
      <c r="D652" s="118">
        <v>4</v>
      </c>
      <c r="E652" s="118">
        <v>1</v>
      </c>
      <c r="F652" s="118"/>
      <c r="G652" s="118"/>
      <c r="H652" s="118"/>
      <c r="I652" s="118">
        <v>6</v>
      </c>
      <c r="J652" s="118"/>
      <c r="K652" s="118"/>
      <c r="L652" s="118"/>
      <c r="M652" s="118"/>
      <c r="N652" s="118"/>
      <c r="O652" s="118"/>
      <c r="P652" s="118">
        <v>3</v>
      </c>
      <c r="Q652" s="118"/>
      <c r="R652" s="118">
        <v>3</v>
      </c>
      <c r="S652" s="118"/>
      <c r="T652" s="118">
        <v>3</v>
      </c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>
        <v>3</v>
      </c>
      <c r="AM652" s="118"/>
      <c r="AN652" s="118">
        <v>3</v>
      </c>
      <c r="AO652" s="118"/>
      <c r="AP652" s="118"/>
      <c r="AR652" s="159"/>
    </row>
    <row r="653" spans="1:44" ht="12" customHeight="1" x14ac:dyDescent="0.2">
      <c r="A653" s="107" t="s">
        <v>2099</v>
      </c>
      <c r="B653" s="108" t="s">
        <v>2100</v>
      </c>
      <c r="C653" s="119">
        <f t="shared" si="46"/>
        <v>8</v>
      </c>
      <c r="D653" s="118">
        <v>4</v>
      </c>
      <c r="E653" s="118">
        <v>2</v>
      </c>
      <c r="F653" s="118"/>
      <c r="G653" s="118"/>
      <c r="H653" s="118"/>
      <c r="I653" s="118">
        <v>2</v>
      </c>
      <c r="J653" s="118"/>
      <c r="K653" s="118"/>
      <c r="L653" s="118"/>
      <c r="M653" s="118"/>
      <c r="N653" s="118"/>
      <c r="O653" s="118"/>
      <c r="P653" s="118"/>
      <c r="Q653" s="118"/>
      <c r="R653" s="118">
        <v>2</v>
      </c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>
        <v>2</v>
      </c>
      <c r="AM653" s="118"/>
      <c r="AN653" s="118">
        <v>2</v>
      </c>
      <c r="AO653" s="118"/>
      <c r="AP653" s="118"/>
      <c r="AR653" s="159"/>
    </row>
    <row r="654" spans="1:44" ht="12" customHeight="1" x14ac:dyDescent="0.2">
      <c r="A654" s="107" t="s">
        <v>2101</v>
      </c>
      <c r="B654" s="108" t="s">
        <v>2102</v>
      </c>
      <c r="C654" s="119">
        <f t="shared" si="46"/>
        <v>42</v>
      </c>
      <c r="D654" s="118">
        <v>14</v>
      </c>
      <c r="E654" s="118">
        <v>14</v>
      </c>
      <c r="F654" s="118">
        <v>1</v>
      </c>
      <c r="G654" s="118">
        <v>2</v>
      </c>
      <c r="H654" s="118"/>
      <c r="I654" s="118">
        <v>14</v>
      </c>
      <c r="J654" s="118">
        <v>2</v>
      </c>
      <c r="K654" s="118">
        <v>1</v>
      </c>
      <c r="L654" s="118"/>
      <c r="M654" s="118">
        <v>1</v>
      </c>
      <c r="N654" s="118"/>
      <c r="O654" s="118">
        <v>1</v>
      </c>
      <c r="P654" s="118">
        <v>5</v>
      </c>
      <c r="Q654" s="118"/>
      <c r="R654" s="118">
        <v>5</v>
      </c>
      <c r="S654" s="118">
        <v>3</v>
      </c>
      <c r="T654" s="118">
        <v>5</v>
      </c>
      <c r="U654" s="118"/>
      <c r="V654" s="118"/>
      <c r="W654" s="118"/>
      <c r="X654" s="118"/>
      <c r="Y654" s="118"/>
      <c r="Z654" s="118">
        <v>1</v>
      </c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>
        <v>8</v>
      </c>
      <c r="AM654" s="118">
        <v>1</v>
      </c>
      <c r="AN654" s="118">
        <v>5</v>
      </c>
      <c r="AO654" s="118"/>
      <c r="AP654" s="118">
        <v>2</v>
      </c>
      <c r="AR654" s="159"/>
    </row>
    <row r="655" spans="1:44" ht="12" customHeight="1" x14ac:dyDescent="0.2">
      <c r="A655" s="107" t="s">
        <v>2103</v>
      </c>
      <c r="B655" s="108" t="s">
        <v>2104</v>
      </c>
      <c r="C655" s="119">
        <f t="shared" si="46"/>
        <v>17</v>
      </c>
      <c r="D655" s="118">
        <v>8</v>
      </c>
      <c r="E655" s="118">
        <v>1</v>
      </c>
      <c r="F655" s="118"/>
      <c r="G655" s="118"/>
      <c r="H655" s="118"/>
      <c r="I655" s="118">
        <v>8</v>
      </c>
      <c r="J655" s="118"/>
      <c r="K655" s="118"/>
      <c r="L655" s="118"/>
      <c r="M655" s="118"/>
      <c r="N655" s="118"/>
      <c r="O655" s="118"/>
      <c r="P655" s="118">
        <v>3</v>
      </c>
      <c r="Q655" s="118"/>
      <c r="R655" s="118">
        <v>2</v>
      </c>
      <c r="S655" s="118">
        <v>3</v>
      </c>
      <c r="T655" s="118">
        <v>3</v>
      </c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>
        <v>5</v>
      </c>
      <c r="AM655" s="118"/>
      <c r="AN655" s="118">
        <v>4</v>
      </c>
      <c r="AO655" s="118"/>
      <c r="AP655" s="118">
        <v>1</v>
      </c>
      <c r="AR655" s="159"/>
    </row>
    <row r="656" spans="1:44" ht="12" customHeight="1" x14ac:dyDescent="0.2">
      <c r="A656" s="107" t="s">
        <v>2105</v>
      </c>
      <c r="B656" s="108" t="s">
        <v>2106</v>
      </c>
      <c r="C656" s="119">
        <f t="shared" si="46"/>
        <v>21</v>
      </c>
      <c r="D656" s="118">
        <v>11</v>
      </c>
      <c r="E656" s="118">
        <v>4</v>
      </c>
      <c r="F656" s="118"/>
      <c r="G656" s="118"/>
      <c r="H656" s="118"/>
      <c r="I656" s="118">
        <v>6</v>
      </c>
      <c r="J656" s="118">
        <v>2</v>
      </c>
      <c r="K656" s="118"/>
      <c r="L656" s="118"/>
      <c r="M656" s="118"/>
      <c r="N656" s="118"/>
      <c r="O656" s="118"/>
      <c r="P656" s="118">
        <v>4</v>
      </c>
      <c r="Q656" s="118"/>
      <c r="R656" s="118">
        <v>1</v>
      </c>
      <c r="S656" s="118">
        <v>1</v>
      </c>
      <c r="T656" s="118">
        <v>4</v>
      </c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>
        <v>2</v>
      </c>
      <c r="AM656" s="118"/>
      <c r="AN656" s="118"/>
      <c r="AO656" s="118"/>
      <c r="AP656" s="118">
        <v>2</v>
      </c>
      <c r="AR656" s="159"/>
    </row>
    <row r="657" spans="1:44" ht="12" customHeight="1" x14ac:dyDescent="0.2">
      <c r="A657" s="107" t="s">
        <v>2107</v>
      </c>
      <c r="B657" s="108" t="s">
        <v>2108</v>
      </c>
      <c r="C657" s="119">
        <f t="shared" si="46"/>
        <v>0</v>
      </c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customHeight="1" x14ac:dyDescent="0.2">
      <c r="A658" s="107" t="s">
        <v>2109</v>
      </c>
      <c r="B658" s="108" t="s">
        <v>2110</v>
      </c>
      <c r="C658" s="119">
        <f t="shared" si="46"/>
        <v>41</v>
      </c>
      <c r="D658" s="118">
        <v>15</v>
      </c>
      <c r="E658" s="118">
        <v>11</v>
      </c>
      <c r="F658" s="118">
        <v>1</v>
      </c>
      <c r="G658" s="118">
        <v>2</v>
      </c>
      <c r="H658" s="118">
        <v>1</v>
      </c>
      <c r="I658" s="118">
        <v>15</v>
      </c>
      <c r="J658" s="118"/>
      <c r="K658" s="118"/>
      <c r="L658" s="118"/>
      <c r="M658" s="118"/>
      <c r="N658" s="118"/>
      <c r="O658" s="118"/>
      <c r="P658" s="118">
        <v>6</v>
      </c>
      <c r="Q658" s="118"/>
      <c r="R658" s="118">
        <v>3</v>
      </c>
      <c r="S658" s="118">
        <v>5</v>
      </c>
      <c r="T658" s="118">
        <v>6</v>
      </c>
      <c r="U658" s="118"/>
      <c r="V658" s="118"/>
      <c r="W658" s="118"/>
      <c r="X658" s="118"/>
      <c r="Y658" s="118"/>
      <c r="Z658" s="118"/>
      <c r="AA658" s="118"/>
      <c r="AB658" s="118"/>
      <c r="AC658" s="118">
        <v>1</v>
      </c>
      <c r="AD658" s="118"/>
      <c r="AE658" s="118"/>
      <c r="AF658" s="118">
        <v>1</v>
      </c>
      <c r="AG658" s="118"/>
      <c r="AH658" s="118"/>
      <c r="AI658" s="118"/>
      <c r="AJ658" s="118"/>
      <c r="AK658" s="118"/>
      <c r="AL658" s="118">
        <v>8</v>
      </c>
      <c r="AM658" s="118"/>
      <c r="AN658" s="118">
        <v>2</v>
      </c>
      <c r="AO658" s="118"/>
      <c r="AP658" s="118">
        <v>6</v>
      </c>
      <c r="AR658" s="159"/>
    </row>
    <row r="659" spans="1:44" ht="12" customHeight="1" x14ac:dyDescent="0.2">
      <c r="A659" s="107" t="s">
        <v>2111</v>
      </c>
      <c r="B659" s="108" t="s">
        <v>2112</v>
      </c>
      <c r="C659" s="119">
        <f t="shared" si="46"/>
        <v>4</v>
      </c>
      <c r="D659" s="118">
        <v>1</v>
      </c>
      <c r="E659" s="118"/>
      <c r="F659" s="118"/>
      <c r="G659" s="118"/>
      <c r="H659" s="118"/>
      <c r="I659" s="118">
        <v>3</v>
      </c>
      <c r="J659" s="118">
        <v>1</v>
      </c>
      <c r="K659" s="118"/>
      <c r="L659" s="118"/>
      <c r="M659" s="118"/>
      <c r="N659" s="118"/>
      <c r="O659" s="118"/>
      <c r="P659" s="118">
        <v>1</v>
      </c>
      <c r="Q659" s="118"/>
      <c r="R659" s="118"/>
      <c r="S659" s="118"/>
      <c r="T659" s="118">
        <v>3</v>
      </c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customHeight="1" x14ac:dyDescent="0.2">
      <c r="A660" s="107" t="s">
        <v>2113</v>
      </c>
      <c r="B660" s="108" t="s">
        <v>2114</v>
      </c>
      <c r="C660" s="119">
        <f t="shared" si="46"/>
        <v>75</v>
      </c>
      <c r="D660" s="118">
        <v>28</v>
      </c>
      <c r="E660" s="118">
        <v>22</v>
      </c>
      <c r="F660" s="118">
        <v>3</v>
      </c>
      <c r="G660" s="118"/>
      <c r="H660" s="118"/>
      <c r="I660" s="118">
        <v>25</v>
      </c>
      <c r="J660" s="118"/>
      <c r="K660" s="118">
        <v>2</v>
      </c>
      <c r="L660" s="118"/>
      <c r="M660" s="118"/>
      <c r="N660" s="118"/>
      <c r="O660" s="118"/>
      <c r="P660" s="118">
        <v>8</v>
      </c>
      <c r="Q660" s="118"/>
      <c r="R660" s="118">
        <v>12</v>
      </c>
      <c r="S660" s="118">
        <v>2</v>
      </c>
      <c r="T660" s="118">
        <v>8</v>
      </c>
      <c r="U660" s="118"/>
      <c r="V660" s="118"/>
      <c r="W660" s="118"/>
      <c r="X660" s="118"/>
      <c r="Y660" s="118"/>
      <c r="Z660" s="118"/>
      <c r="AA660" s="118"/>
      <c r="AB660" s="118"/>
      <c r="AC660" s="118">
        <v>8</v>
      </c>
      <c r="AD660" s="118"/>
      <c r="AE660" s="118"/>
      <c r="AF660" s="118">
        <v>3</v>
      </c>
      <c r="AG660" s="118"/>
      <c r="AH660" s="118"/>
      <c r="AI660" s="118"/>
      <c r="AJ660" s="118">
        <v>5</v>
      </c>
      <c r="AK660" s="118"/>
      <c r="AL660" s="118">
        <v>9</v>
      </c>
      <c r="AM660" s="118">
        <v>1</v>
      </c>
      <c r="AN660" s="118">
        <v>7</v>
      </c>
      <c r="AO660" s="118"/>
      <c r="AP660" s="118">
        <v>1</v>
      </c>
      <c r="AR660" s="159"/>
    </row>
    <row r="661" spans="1:44" ht="12" customHeight="1" x14ac:dyDescent="0.2">
      <c r="A661" s="107" t="s">
        <v>104</v>
      </c>
      <c r="B661" s="108" t="s">
        <v>1078</v>
      </c>
      <c r="C661" s="119">
        <f t="shared" si="46"/>
        <v>87</v>
      </c>
      <c r="D661" s="118">
        <v>32</v>
      </c>
      <c r="E661" s="118">
        <v>15</v>
      </c>
      <c r="F661" s="118"/>
      <c r="G661" s="118">
        <v>2</v>
      </c>
      <c r="H661" s="118">
        <v>1</v>
      </c>
      <c r="I661" s="118">
        <v>40</v>
      </c>
      <c r="J661" s="118">
        <v>2</v>
      </c>
      <c r="K661" s="118"/>
      <c r="L661" s="118"/>
      <c r="M661" s="118"/>
      <c r="N661" s="118">
        <v>1</v>
      </c>
      <c r="O661" s="118"/>
      <c r="P661" s="118">
        <v>25</v>
      </c>
      <c r="Q661" s="118"/>
      <c r="R661" s="118">
        <v>6</v>
      </c>
      <c r="S661" s="118">
        <v>8</v>
      </c>
      <c r="T661" s="118">
        <v>26</v>
      </c>
      <c r="U661" s="118"/>
      <c r="V661" s="118"/>
      <c r="W661" s="118"/>
      <c r="X661" s="118">
        <v>1</v>
      </c>
      <c r="Y661" s="118"/>
      <c r="Z661" s="118">
        <v>1</v>
      </c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>
        <v>14</v>
      </c>
      <c r="AM661" s="118">
        <v>1</v>
      </c>
      <c r="AN661" s="118">
        <v>9</v>
      </c>
      <c r="AO661" s="118"/>
      <c r="AP661" s="118">
        <v>4</v>
      </c>
      <c r="AR661" s="159"/>
    </row>
    <row r="662" spans="1:44" ht="12" customHeight="1" x14ac:dyDescent="0.2">
      <c r="A662" s="107" t="s">
        <v>104</v>
      </c>
      <c r="B662" s="108" t="s">
        <v>1079</v>
      </c>
      <c r="C662" s="119">
        <f t="shared" si="46"/>
        <v>494</v>
      </c>
      <c r="D662" s="120">
        <f t="shared" ref="D662:AP662" si="47">SUM(D638:D661)</f>
        <v>176</v>
      </c>
      <c r="E662" s="120">
        <f t="shared" si="47"/>
        <v>122</v>
      </c>
      <c r="F662" s="120">
        <f t="shared" si="47"/>
        <v>12</v>
      </c>
      <c r="G662" s="120">
        <f t="shared" si="47"/>
        <v>8</v>
      </c>
      <c r="H662" s="120">
        <f t="shared" si="47"/>
        <v>2</v>
      </c>
      <c r="I662" s="120">
        <f t="shared" si="47"/>
        <v>196</v>
      </c>
      <c r="J662" s="120">
        <f t="shared" si="47"/>
        <v>15</v>
      </c>
      <c r="K662" s="120">
        <f t="shared" si="47"/>
        <v>4</v>
      </c>
      <c r="L662" s="120">
        <f t="shared" si="47"/>
        <v>0</v>
      </c>
      <c r="M662" s="120">
        <f t="shared" si="47"/>
        <v>2</v>
      </c>
      <c r="N662" s="120">
        <f t="shared" si="47"/>
        <v>4</v>
      </c>
      <c r="O662" s="120">
        <f t="shared" si="47"/>
        <v>4</v>
      </c>
      <c r="P662" s="120">
        <f t="shared" si="47"/>
        <v>96</v>
      </c>
      <c r="Q662" s="120">
        <f t="shared" si="47"/>
        <v>0</v>
      </c>
      <c r="R662" s="120">
        <f t="shared" si="47"/>
        <v>57</v>
      </c>
      <c r="S662" s="120">
        <f t="shared" si="47"/>
        <v>26</v>
      </c>
      <c r="T662" s="120">
        <f t="shared" si="47"/>
        <v>97</v>
      </c>
      <c r="U662" s="120">
        <f t="shared" si="47"/>
        <v>2</v>
      </c>
      <c r="V662" s="120">
        <f t="shared" si="47"/>
        <v>0</v>
      </c>
      <c r="W662" s="120">
        <f t="shared" si="47"/>
        <v>0</v>
      </c>
      <c r="X662" s="120">
        <f t="shared" si="47"/>
        <v>1</v>
      </c>
      <c r="Y662" s="120">
        <f t="shared" si="47"/>
        <v>0</v>
      </c>
      <c r="Z662" s="120">
        <f t="shared" si="47"/>
        <v>7</v>
      </c>
      <c r="AA662" s="120">
        <f t="shared" si="47"/>
        <v>0</v>
      </c>
      <c r="AB662" s="120">
        <f t="shared" si="47"/>
        <v>0</v>
      </c>
      <c r="AC662" s="120">
        <f t="shared" si="47"/>
        <v>16</v>
      </c>
      <c r="AD662" s="120">
        <f t="shared" si="47"/>
        <v>2</v>
      </c>
      <c r="AE662" s="120">
        <f t="shared" si="47"/>
        <v>0</v>
      </c>
      <c r="AF662" s="120">
        <f t="shared" si="47"/>
        <v>7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7</v>
      </c>
      <c r="AK662" s="120">
        <f t="shared" si="47"/>
        <v>0</v>
      </c>
      <c r="AL662" s="120">
        <f t="shared" si="47"/>
        <v>80</v>
      </c>
      <c r="AM662" s="120">
        <f t="shared" si="47"/>
        <v>5</v>
      </c>
      <c r="AN662" s="120">
        <f t="shared" si="47"/>
        <v>54</v>
      </c>
      <c r="AO662" s="120">
        <f t="shared" si="47"/>
        <v>0</v>
      </c>
      <c r="AP662" s="120">
        <f t="shared" si="47"/>
        <v>21</v>
      </c>
      <c r="AR662" s="159"/>
    </row>
    <row r="663" spans="1:44" ht="12" customHeight="1" x14ac:dyDescent="0.2">
      <c r="A663" s="116" t="s">
        <v>104</v>
      </c>
      <c r="B663" s="117" t="s">
        <v>2115</v>
      </c>
      <c r="C663" s="119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>
        <v>1</v>
      </c>
    </row>
    <row r="664" spans="1:44" ht="12" customHeight="1" x14ac:dyDescent="0.2">
      <c r="A664" s="107" t="s">
        <v>2116</v>
      </c>
      <c r="B664" s="108" t="s">
        <v>2117</v>
      </c>
      <c r="C664" s="119">
        <f t="shared" ref="C664:C686" si="48">D664+E664+I664</f>
        <v>6</v>
      </c>
      <c r="D664" s="118">
        <v>4</v>
      </c>
      <c r="E664" s="118">
        <v>1</v>
      </c>
      <c r="F664" s="118">
        <v>1</v>
      </c>
      <c r="G664" s="118"/>
      <c r="H664" s="118"/>
      <c r="I664" s="118">
        <v>1</v>
      </c>
      <c r="J664" s="118"/>
      <c r="K664" s="118"/>
      <c r="L664" s="118"/>
      <c r="M664" s="118"/>
      <c r="N664" s="118"/>
      <c r="O664" s="118"/>
      <c r="P664" s="118">
        <v>1</v>
      </c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>
        <v>1</v>
      </c>
      <c r="AD664" s="118"/>
      <c r="AE664" s="118"/>
      <c r="AF664" s="118"/>
      <c r="AG664" s="118"/>
      <c r="AH664" s="118"/>
      <c r="AI664" s="118"/>
      <c r="AJ664" s="118">
        <v>1</v>
      </c>
      <c r="AK664" s="118"/>
      <c r="AL664" s="118"/>
      <c r="AM664" s="118"/>
      <c r="AN664" s="118"/>
      <c r="AO664" s="118"/>
      <c r="AP664" s="118"/>
      <c r="AR664" s="159"/>
    </row>
    <row r="665" spans="1:44" ht="12" customHeight="1" x14ac:dyDescent="0.2">
      <c r="A665" s="107" t="s">
        <v>2118</v>
      </c>
      <c r="B665" s="108" t="s">
        <v>2119</v>
      </c>
      <c r="C665" s="119">
        <f t="shared" si="48"/>
        <v>5</v>
      </c>
      <c r="D665" s="118">
        <v>3</v>
      </c>
      <c r="E665" s="118"/>
      <c r="F665" s="118"/>
      <c r="G665" s="118"/>
      <c r="H665" s="118"/>
      <c r="I665" s="118">
        <v>2</v>
      </c>
      <c r="J665" s="118"/>
      <c r="K665" s="118"/>
      <c r="L665" s="118"/>
      <c r="M665" s="118"/>
      <c r="N665" s="118"/>
      <c r="O665" s="118"/>
      <c r="P665" s="118">
        <v>2</v>
      </c>
      <c r="Q665" s="118"/>
      <c r="R665" s="118"/>
      <c r="S665" s="118"/>
      <c r="T665" s="118">
        <v>1</v>
      </c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>
        <v>1</v>
      </c>
      <c r="AM665" s="118">
        <v>1</v>
      </c>
      <c r="AN665" s="118"/>
      <c r="AO665" s="118"/>
      <c r="AP665" s="118"/>
      <c r="AR665" s="159"/>
    </row>
    <row r="666" spans="1:44" ht="12" customHeight="1" x14ac:dyDescent="0.2">
      <c r="A666" s="107" t="s">
        <v>2120</v>
      </c>
      <c r="B666" s="108" t="s">
        <v>2121</v>
      </c>
      <c r="C666" s="119">
        <f t="shared" si="48"/>
        <v>8</v>
      </c>
      <c r="D666" s="118">
        <v>4</v>
      </c>
      <c r="E666" s="118">
        <v>1</v>
      </c>
      <c r="F666" s="118"/>
      <c r="G666" s="118"/>
      <c r="H666" s="118"/>
      <c r="I666" s="118">
        <v>3</v>
      </c>
      <c r="J666" s="118"/>
      <c r="K666" s="118"/>
      <c r="L666" s="118"/>
      <c r="M666" s="118"/>
      <c r="N666" s="118"/>
      <c r="O666" s="118"/>
      <c r="P666" s="118">
        <v>2</v>
      </c>
      <c r="Q666" s="118"/>
      <c r="R666" s="118">
        <v>1</v>
      </c>
      <c r="S666" s="118"/>
      <c r="T666" s="118">
        <v>1</v>
      </c>
      <c r="U666" s="118"/>
      <c r="V666" s="118"/>
      <c r="W666" s="118"/>
      <c r="X666" s="118"/>
      <c r="Y666" s="118"/>
      <c r="Z666" s="118"/>
      <c r="AA666" s="118"/>
      <c r="AB666" s="118"/>
      <c r="AC666" s="118">
        <v>1</v>
      </c>
      <c r="AD666" s="118"/>
      <c r="AE666" s="118"/>
      <c r="AF666" s="118"/>
      <c r="AG666" s="118"/>
      <c r="AH666" s="118"/>
      <c r="AI666" s="118"/>
      <c r="AJ666" s="118">
        <v>1</v>
      </c>
      <c r="AK666" s="118"/>
      <c r="AL666" s="118">
        <v>1</v>
      </c>
      <c r="AM666" s="118">
        <v>1</v>
      </c>
      <c r="AN666" s="118"/>
      <c r="AO666" s="118"/>
      <c r="AP666" s="118"/>
      <c r="AR666" s="159"/>
    </row>
    <row r="667" spans="1:44" ht="12" customHeight="1" x14ac:dyDescent="0.2">
      <c r="A667" s="107" t="s">
        <v>2122</v>
      </c>
      <c r="B667" s="108" t="s">
        <v>2123</v>
      </c>
      <c r="C667" s="119">
        <f t="shared" si="48"/>
        <v>12</v>
      </c>
      <c r="D667" s="118">
        <v>9</v>
      </c>
      <c r="E667" s="118"/>
      <c r="F667" s="118"/>
      <c r="G667" s="118"/>
      <c r="H667" s="118"/>
      <c r="I667" s="118">
        <v>3</v>
      </c>
      <c r="J667" s="118"/>
      <c r="K667" s="118"/>
      <c r="L667" s="118"/>
      <c r="M667" s="118"/>
      <c r="N667" s="118"/>
      <c r="O667" s="118"/>
      <c r="P667" s="118">
        <v>3</v>
      </c>
      <c r="Q667" s="118"/>
      <c r="R667" s="118"/>
      <c r="S667" s="118"/>
      <c r="T667" s="118">
        <v>1</v>
      </c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>
        <v>2</v>
      </c>
      <c r="AM667" s="118"/>
      <c r="AN667" s="118">
        <v>1</v>
      </c>
      <c r="AO667" s="118"/>
      <c r="AP667" s="118">
        <v>1</v>
      </c>
      <c r="AR667" s="159"/>
    </row>
    <row r="668" spans="1:44" ht="12" customHeight="1" x14ac:dyDescent="0.2">
      <c r="A668" s="107" t="s">
        <v>2124</v>
      </c>
      <c r="B668" s="108" t="s">
        <v>2125</v>
      </c>
      <c r="C668" s="119">
        <f t="shared" si="48"/>
        <v>4</v>
      </c>
      <c r="D668" s="118">
        <v>3</v>
      </c>
      <c r="E668" s="118">
        <v>1</v>
      </c>
      <c r="F668" s="118">
        <v>1</v>
      </c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customHeight="1" x14ac:dyDescent="0.2">
      <c r="A669" s="107" t="s">
        <v>2126</v>
      </c>
      <c r="B669" s="108" t="s">
        <v>2127</v>
      </c>
      <c r="C669" s="119">
        <f t="shared" si="48"/>
        <v>5</v>
      </c>
      <c r="D669" s="118">
        <v>4</v>
      </c>
      <c r="E669" s="118"/>
      <c r="F669" s="118"/>
      <c r="G669" s="118"/>
      <c r="H669" s="118"/>
      <c r="I669" s="118">
        <v>1</v>
      </c>
      <c r="J669" s="118"/>
      <c r="K669" s="118"/>
      <c r="L669" s="118"/>
      <c r="M669" s="118"/>
      <c r="N669" s="118"/>
      <c r="O669" s="118"/>
      <c r="P669" s="118">
        <v>1</v>
      </c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>
        <v>1</v>
      </c>
      <c r="AM669" s="118"/>
      <c r="AN669" s="118"/>
      <c r="AO669" s="118"/>
      <c r="AP669" s="118">
        <v>1</v>
      </c>
      <c r="AR669" s="159"/>
    </row>
    <row r="670" spans="1:44" ht="12" customHeight="1" x14ac:dyDescent="0.2">
      <c r="A670" s="107" t="s">
        <v>2128</v>
      </c>
      <c r="B670" s="108" t="s">
        <v>2129</v>
      </c>
      <c r="C670" s="119">
        <f t="shared" si="48"/>
        <v>19</v>
      </c>
      <c r="D670" s="118">
        <v>14</v>
      </c>
      <c r="E670" s="118">
        <v>3</v>
      </c>
      <c r="F670" s="118">
        <v>1</v>
      </c>
      <c r="G670" s="118">
        <v>1</v>
      </c>
      <c r="H670" s="118"/>
      <c r="I670" s="118">
        <v>2</v>
      </c>
      <c r="J670" s="118"/>
      <c r="K670" s="118"/>
      <c r="L670" s="118"/>
      <c r="M670" s="118"/>
      <c r="N670" s="118"/>
      <c r="O670" s="118"/>
      <c r="P670" s="118">
        <v>2</v>
      </c>
      <c r="Q670" s="118"/>
      <c r="R670" s="118"/>
      <c r="S670" s="118"/>
      <c r="T670" s="118">
        <v>2</v>
      </c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customHeight="1" x14ac:dyDescent="0.2">
      <c r="A671" s="107" t="s">
        <v>2130</v>
      </c>
      <c r="B671" s="108" t="s">
        <v>2131</v>
      </c>
      <c r="C671" s="119">
        <f t="shared" si="48"/>
        <v>43</v>
      </c>
      <c r="D671" s="118">
        <v>25</v>
      </c>
      <c r="E671" s="118">
        <v>5</v>
      </c>
      <c r="F671" s="118">
        <v>4</v>
      </c>
      <c r="G671" s="118">
        <v>1</v>
      </c>
      <c r="H671" s="118"/>
      <c r="I671" s="118">
        <v>13</v>
      </c>
      <c r="J671" s="118"/>
      <c r="K671" s="118">
        <v>1</v>
      </c>
      <c r="L671" s="118"/>
      <c r="M671" s="118"/>
      <c r="N671" s="118"/>
      <c r="O671" s="118">
        <v>1</v>
      </c>
      <c r="P671" s="118">
        <v>10</v>
      </c>
      <c r="Q671" s="118"/>
      <c r="R671" s="118">
        <v>2</v>
      </c>
      <c r="S671" s="118"/>
      <c r="T671" s="118">
        <v>5</v>
      </c>
      <c r="U671" s="118"/>
      <c r="V671" s="118"/>
      <c r="W671" s="118"/>
      <c r="X671" s="118"/>
      <c r="Y671" s="118"/>
      <c r="Z671" s="118"/>
      <c r="AA671" s="118"/>
      <c r="AB671" s="118"/>
      <c r="AC671" s="118">
        <v>3</v>
      </c>
      <c r="AD671" s="118"/>
      <c r="AE671" s="118"/>
      <c r="AF671" s="118">
        <v>1</v>
      </c>
      <c r="AG671" s="118"/>
      <c r="AH671" s="118">
        <v>1</v>
      </c>
      <c r="AI671" s="118"/>
      <c r="AJ671" s="118">
        <v>1</v>
      </c>
      <c r="AK671" s="118"/>
      <c r="AL671" s="118">
        <v>5</v>
      </c>
      <c r="AM671" s="118">
        <v>2</v>
      </c>
      <c r="AN671" s="118">
        <v>2</v>
      </c>
      <c r="AO671" s="118"/>
      <c r="AP671" s="118">
        <v>1</v>
      </c>
      <c r="AR671" s="159"/>
    </row>
    <row r="672" spans="1:44" ht="12" customHeight="1" x14ac:dyDescent="0.2">
      <c r="A672" s="107" t="s">
        <v>2132</v>
      </c>
      <c r="B672" s="108" t="s">
        <v>2133</v>
      </c>
      <c r="C672" s="119">
        <f t="shared" si="48"/>
        <v>1</v>
      </c>
      <c r="D672" s="118">
        <v>1</v>
      </c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customHeight="1" x14ac:dyDescent="0.2">
      <c r="A673" s="107" t="s">
        <v>2134</v>
      </c>
      <c r="B673" s="108" t="s">
        <v>2135</v>
      </c>
      <c r="C673" s="119">
        <f t="shared" si="48"/>
        <v>4</v>
      </c>
      <c r="D673" s="118">
        <v>2</v>
      </c>
      <c r="E673" s="118">
        <v>1</v>
      </c>
      <c r="F673" s="118"/>
      <c r="G673" s="118">
        <v>1</v>
      </c>
      <c r="H673" s="118"/>
      <c r="I673" s="118">
        <v>1</v>
      </c>
      <c r="J673" s="118"/>
      <c r="K673" s="118"/>
      <c r="L673" s="118"/>
      <c r="M673" s="118"/>
      <c r="N673" s="118"/>
      <c r="O673" s="118"/>
      <c r="P673" s="118">
        <v>1</v>
      </c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>
        <v>1</v>
      </c>
      <c r="AM673" s="118">
        <v>1</v>
      </c>
      <c r="AN673" s="118"/>
      <c r="AO673" s="118"/>
      <c r="AP673" s="118"/>
      <c r="AR673" s="159"/>
    </row>
    <row r="674" spans="1:44" ht="12" customHeight="1" x14ac:dyDescent="0.2">
      <c r="A674" s="107" t="s">
        <v>2136</v>
      </c>
      <c r="B674" s="108" t="s">
        <v>2137</v>
      </c>
      <c r="C674" s="119">
        <f t="shared" si="48"/>
        <v>7</v>
      </c>
      <c r="D674" s="118">
        <v>5</v>
      </c>
      <c r="E674" s="118"/>
      <c r="F674" s="118"/>
      <c r="G674" s="118"/>
      <c r="H674" s="118"/>
      <c r="I674" s="118">
        <v>2</v>
      </c>
      <c r="J674" s="118"/>
      <c r="K674" s="118"/>
      <c r="L674" s="118"/>
      <c r="M674" s="118"/>
      <c r="N674" s="118"/>
      <c r="O674" s="118"/>
      <c r="P674" s="118">
        <v>2</v>
      </c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>
        <v>2</v>
      </c>
      <c r="AM674" s="118">
        <v>1</v>
      </c>
      <c r="AN674" s="118"/>
      <c r="AO674" s="118"/>
      <c r="AP674" s="118">
        <v>1</v>
      </c>
      <c r="AR674" s="159"/>
    </row>
    <row r="675" spans="1:44" ht="12" customHeight="1" x14ac:dyDescent="0.2">
      <c r="A675" s="107" t="s">
        <v>2138</v>
      </c>
      <c r="B675" s="108" t="s">
        <v>2139</v>
      </c>
      <c r="C675" s="119">
        <f t="shared" si="48"/>
        <v>1</v>
      </c>
      <c r="D675" s="118">
        <v>1</v>
      </c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customHeight="1" x14ac:dyDescent="0.2">
      <c r="A676" s="107" t="s">
        <v>2140</v>
      </c>
      <c r="B676" s="108" t="s">
        <v>2141</v>
      </c>
      <c r="C676" s="119">
        <f t="shared" si="48"/>
        <v>4</v>
      </c>
      <c r="D676" s="118">
        <v>4</v>
      </c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customHeight="1" x14ac:dyDescent="0.2">
      <c r="A677" s="107" t="s">
        <v>2142</v>
      </c>
      <c r="B677" s="108" t="s">
        <v>2143</v>
      </c>
      <c r="C677" s="119">
        <f t="shared" si="48"/>
        <v>12</v>
      </c>
      <c r="D677" s="118">
        <v>5</v>
      </c>
      <c r="E677" s="118">
        <v>4</v>
      </c>
      <c r="F677" s="118">
        <v>3</v>
      </c>
      <c r="G677" s="118">
        <v>1</v>
      </c>
      <c r="H677" s="118"/>
      <c r="I677" s="118">
        <v>3</v>
      </c>
      <c r="J677" s="118"/>
      <c r="K677" s="118"/>
      <c r="L677" s="118"/>
      <c r="M677" s="118"/>
      <c r="N677" s="118"/>
      <c r="O677" s="118">
        <v>1</v>
      </c>
      <c r="P677" s="118">
        <v>2</v>
      </c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>
        <v>3</v>
      </c>
      <c r="AM677" s="118">
        <v>1</v>
      </c>
      <c r="AN677" s="118">
        <v>2</v>
      </c>
      <c r="AO677" s="118"/>
      <c r="AP677" s="118"/>
      <c r="AR677" s="159"/>
    </row>
    <row r="678" spans="1:44" ht="12" customHeight="1" x14ac:dyDescent="0.2">
      <c r="A678" s="107" t="s">
        <v>2144</v>
      </c>
      <c r="B678" s="108" t="s">
        <v>2145</v>
      </c>
      <c r="C678" s="119">
        <f t="shared" si="48"/>
        <v>37</v>
      </c>
      <c r="D678" s="118">
        <v>26</v>
      </c>
      <c r="E678" s="118">
        <v>5</v>
      </c>
      <c r="F678" s="118">
        <v>3</v>
      </c>
      <c r="G678" s="118">
        <v>1</v>
      </c>
      <c r="H678" s="118"/>
      <c r="I678" s="118">
        <v>6</v>
      </c>
      <c r="J678" s="118"/>
      <c r="K678" s="118"/>
      <c r="L678" s="118"/>
      <c r="M678" s="118"/>
      <c r="N678" s="118"/>
      <c r="O678" s="118"/>
      <c r="P678" s="118">
        <v>3</v>
      </c>
      <c r="Q678" s="118"/>
      <c r="R678" s="118">
        <v>2</v>
      </c>
      <c r="S678" s="118">
        <v>1</v>
      </c>
      <c r="T678" s="118">
        <v>1</v>
      </c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>
        <v>5</v>
      </c>
      <c r="AM678" s="118">
        <v>1</v>
      </c>
      <c r="AN678" s="118">
        <v>3</v>
      </c>
      <c r="AO678" s="118"/>
      <c r="AP678" s="118">
        <v>1</v>
      </c>
      <c r="AR678" s="159"/>
    </row>
    <row r="679" spans="1:44" ht="12" customHeight="1" x14ac:dyDescent="0.2">
      <c r="A679" s="107" t="s">
        <v>2146</v>
      </c>
      <c r="B679" s="108" t="s">
        <v>2147</v>
      </c>
      <c r="C679" s="119">
        <f t="shared" si="48"/>
        <v>3</v>
      </c>
      <c r="D679" s="118">
        <v>2</v>
      </c>
      <c r="E679" s="118">
        <v>1</v>
      </c>
      <c r="F679" s="118">
        <v>1</v>
      </c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customHeight="1" x14ac:dyDescent="0.2">
      <c r="A680" s="107" t="s">
        <v>2148</v>
      </c>
      <c r="B680" s="108" t="s">
        <v>2149</v>
      </c>
      <c r="C680" s="119">
        <f t="shared" si="48"/>
        <v>0</v>
      </c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customHeight="1" x14ac:dyDescent="0.2">
      <c r="A681" s="107" t="s">
        <v>2150</v>
      </c>
      <c r="B681" s="108" t="s">
        <v>2151</v>
      </c>
      <c r="C681" s="119">
        <f t="shared" si="48"/>
        <v>59</v>
      </c>
      <c r="D681" s="118">
        <v>38</v>
      </c>
      <c r="E681" s="118">
        <v>10</v>
      </c>
      <c r="F681" s="118">
        <v>4</v>
      </c>
      <c r="G681" s="118"/>
      <c r="H681" s="118">
        <v>3</v>
      </c>
      <c r="I681" s="118">
        <v>11</v>
      </c>
      <c r="J681" s="118"/>
      <c r="K681" s="118"/>
      <c r="L681" s="118"/>
      <c r="M681" s="118"/>
      <c r="N681" s="118"/>
      <c r="O681" s="118"/>
      <c r="P681" s="118">
        <v>8</v>
      </c>
      <c r="Q681" s="118"/>
      <c r="R681" s="118"/>
      <c r="S681" s="118">
        <v>3</v>
      </c>
      <c r="T681" s="118">
        <v>2</v>
      </c>
      <c r="U681" s="118"/>
      <c r="V681" s="118"/>
      <c r="W681" s="118"/>
      <c r="X681" s="118"/>
      <c r="Y681" s="118"/>
      <c r="Z681" s="118"/>
      <c r="AA681" s="118"/>
      <c r="AB681" s="118"/>
      <c r="AC681" s="118">
        <v>2</v>
      </c>
      <c r="AD681" s="118"/>
      <c r="AE681" s="118"/>
      <c r="AF681" s="118">
        <v>2</v>
      </c>
      <c r="AG681" s="118"/>
      <c r="AH681" s="118"/>
      <c r="AI681" s="118"/>
      <c r="AJ681" s="118"/>
      <c r="AK681" s="118"/>
      <c r="AL681" s="118">
        <v>7</v>
      </c>
      <c r="AM681" s="118">
        <v>3</v>
      </c>
      <c r="AN681" s="118">
        <v>4</v>
      </c>
      <c r="AO681" s="118"/>
      <c r="AP681" s="118"/>
      <c r="AR681" s="159"/>
    </row>
    <row r="682" spans="1:44" ht="12" customHeight="1" x14ac:dyDescent="0.2">
      <c r="A682" s="107" t="s">
        <v>2152</v>
      </c>
      <c r="B682" s="108" t="s">
        <v>2153</v>
      </c>
      <c r="C682" s="119">
        <f t="shared" si="48"/>
        <v>2</v>
      </c>
      <c r="D682" s="118"/>
      <c r="E682" s="118"/>
      <c r="F682" s="118"/>
      <c r="G682" s="118"/>
      <c r="H682" s="118"/>
      <c r="I682" s="118">
        <v>2</v>
      </c>
      <c r="J682" s="118"/>
      <c r="K682" s="118"/>
      <c r="L682" s="118"/>
      <c r="M682" s="118"/>
      <c r="N682" s="118"/>
      <c r="O682" s="118"/>
      <c r="P682" s="118">
        <v>1</v>
      </c>
      <c r="Q682" s="118"/>
      <c r="R682" s="118">
        <v>1</v>
      </c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>
        <v>2</v>
      </c>
      <c r="AM682" s="118">
        <v>1</v>
      </c>
      <c r="AN682" s="118">
        <v>1</v>
      </c>
      <c r="AO682" s="118"/>
      <c r="AP682" s="118"/>
      <c r="AR682" s="159"/>
    </row>
    <row r="683" spans="1:44" ht="12" customHeight="1" x14ac:dyDescent="0.2">
      <c r="A683" s="107" t="s">
        <v>2154</v>
      </c>
      <c r="B683" s="108" t="s">
        <v>2155</v>
      </c>
      <c r="C683" s="119">
        <f t="shared" si="48"/>
        <v>21</v>
      </c>
      <c r="D683" s="118">
        <v>15</v>
      </c>
      <c r="E683" s="118">
        <v>4</v>
      </c>
      <c r="F683" s="118"/>
      <c r="G683" s="118">
        <v>1</v>
      </c>
      <c r="H683" s="118">
        <v>3</v>
      </c>
      <c r="I683" s="118">
        <v>2</v>
      </c>
      <c r="J683" s="118"/>
      <c r="K683" s="118"/>
      <c r="L683" s="118"/>
      <c r="M683" s="118"/>
      <c r="N683" s="118"/>
      <c r="O683" s="118"/>
      <c r="P683" s="118"/>
      <c r="Q683" s="118"/>
      <c r="R683" s="118">
        <v>2</v>
      </c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>
        <v>2</v>
      </c>
      <c r="AM683" s="118"/>
      <c r="AN683" s="118">
        <v>1</v>
      </c>
      <c r="AO683" s="118"/>
      <c r="AP683" s="118">
        <v>1</v>
      </c>
      <c r="AR683" s="159"/>
    </row>
    <row r="684" spans="1:44" ht="12" customHeight="1" x14ac:dyDescent="0.2">
      <c r="A684" s="107" t="s">
        <v>2156</v>
      </c>
      <c r="B684" s="108" t="s">
        <v>2157</v>
      </c>
      <c r="C684" s="119">
        <f t="shared" si="48"/>
        <v>15</v>
      </c>
      <c r="D684" s="118">
        <v>13</v>
      </c>
      <c r="E684" s="118"/>
      <c r="F684" s="118"/>
      <c r="G684" s="118"/>
      <c r="H684" s="118"/>
      <c r="I684" s="118">
        <v>2</v>
      </c>
      <c r="J684" s="118"/>
      <c r="K684" s="118"/>
      <c r="L684" s="118"/>
      <c r="M684" s="118"/>
      <c r="N684" s="118">
        <v>1</v>
      </c>
      <c r="O684" s="118"/>
      <c r="P684" s="118">
        <v>1</v>
      </c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>
        <v>1</v>
      </c>
      <c r="AD684" s="118">
        <v>1</v>
      </c>
      <c r="AE684" s="118"/>
      <c r="AF684" s="118"/>
      <c r="AG684" s="118"/>
      <c r="AH684" s="118"/>
      <c r="AI684" s="118"/>
      <c r="AJ684" s="118"/>
      <c r="AK684" s="118"/>
      <c r="AL684" s="118">
        <v>1</v>
      </c>
      <c r="AM684" s="118"/>
      <c r="AN684" s="118"/>
      <c r="AO684" s="118"/>
      <c r="AP684" s="118">
        <v>1</v>
      </c>
      <c r="AR684" s="159"/>
    </row>
    <row r="685" spans="1:44" ht="12" customHeight="1" x14ac:dyDescent="0.2">
      <c r="A685" s="107" t="s">
        <v>104</v>
      </c>
      <c r="B685" s="108" t="s">
        <v>1078</v>
      </c>
      <c r="C685" s="119">
        <f t="shared" si="48"/>
        <v>7</v>
      </c>
      <c r="D685" s="118">
        <v>4</v>
      </c>
      <c r="E685" s="118"/>
      <c r="F685" s="118"/>
      <c r="G685" s="118"/>
      <c r="H685" s="118"/>
      <c r="I685" s="118">
        <v>3</v>
      </c>
      <c r="J685" s="118"/>
      <c r="K685" s="118"/>
      <c r="L685" s="118"/>
      <c r="M685" s="118"/>
      <c r="N685" s="118"/>
      <c r="O685" s="118"/>
      <c r="P685" s="118">
        <v>2</v>
      </c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>
        <v>2</v>
      </c>
      <c r="AD685" s="118"/>
      <c r="AE685" s="118"/>
      <c r="AF685" s="118"/>
      <c r="AG685" s="118"/>
      <c r="AH685" s="118">
        <v>2</v>
      </c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customHeight="1" x14ac:dyDescent="0.2">
      <c r="A686" s="107" t="s">
        <v>104</v>
      </c>
      <c r="B686" s="108" t="s">
        <v>1079</v>
      </c>
      <c r="C686" s="119">
        <f t="shared" si="48"/>
        <v>275</v>
      </c>
      <c r="D686" s="120">
        <f t="shared" ref="D686:AP686" si="49">SUM(D664:D685)</f>
        <v>182</v>
      </c>
      <c r="E686" s="120">
        <f t="shared" si="49"/>
        <v>36</v>
      </c>
      <c r="F686" s="120">
        <f t="shared" si="49"/>
        <v>18</v>
      </c>
      <c r="G686" s="120">
        <f t="shared" si="49"/>
        <v>6</v>
      </c>
      <c r="H686" s="120">
        <f t="shared" si="49"/>
        <v>6</v>
      </c>
      <c r="I686" s="120">
        <f t="shared" si="49"/>
        <v>57</v>
      </c>
      <c r="J686" s="120">
        <f t="shared" si="49"/>
        <v>0</v>
      </c>
      <c r="K686" s="120">
        <f t="shared" si="49"/>
        <v>1</v>
      </c>
      <c r="L686" s="120">
        <f t="shared" si="49"/>
        <v>0</v>
      </c>
      <c r="M686" s="120">
        <f t="shared" si="49"/>
        <v>0</v>
      </c>
      <c r="N686" s="120">
        <f t="shared" si="49"/>
        <v>1</v>
      </c>
      <c r="O686" s="120">
        <f t="shared" si="49"/>
        <v>2</v>
      </c>
      <c r="P686" s="120">
        <f t="shared" si="49"/>
        <v>41</v>
      </c>
      <c r="Q686" s="120">
        <f t="shared" si="49"/>
        <v>0</v>
      </c>
      <c r="R686" s="120">
        <f t="shared" si="49"/>
        <v>8</v>
      </c>
      <c r="S686" s="120">
        <f t="shared" si="49"/>
        <v>4</v>
      </c>
      <c r="T686" s="120">
        <f t="shared" si="49"/>
        <v>13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10</v>
      </c>
      <c r="AD686" s="120">
        <f t="shared" si="49"/>
        <v>1</v>
      </c>
      <c r="AE686" s="120">
        <f t="shared" si="49"/>
        <v>0</v>
      </c>
      <c r="AF686" s="120">
        <f t="shared" si="49"/>
        <v>3</v>
      </c>
      <c r="AG686" s="120">
        <f t="shared" si="49"/>
        <v>0</v>
      </c>
      <c r="AH686" s="120">
        <f t="shared" si="49"/>
        <v>3</v>
      </c>
      <c r="AI686" s="120">
        <f t="shared" si="49"/>
        <v>0</v>
      </c>
      <c r="AJ686" s="120">
        <f t="shared" si="49"/>
        <v>3</v>
      </c>
      <c r="AK686" s="120">
        <f t="shared" si="49"/>
        <v>0</v>
      </c>
      <c r="AL686" s="120">
        <f t="shared" si="49"/>
        <v>33</v>
      </c>
      <c r="AM686" s="120">
        <f t="shared" si="49"/>
        <v>12</v>
      </c>
      <c r="AN686" s="120">
        <f t="shared" si="49"/>
        <v>14</v>
      </c>
      <c r="AO686" s="120">
        <f t="shared" si="49"/>
        <v>0</v>
      </c>
      <c r="AP686" s="120">
        <f t="shared" si="49"/>
        <v>7</v>
      </c>
      <c r="AR686" s="159"/>
    </row>
    <row r="687" spans="1:44" ht="12" customHeight="1" x14ac:dyDescent="0.2">
      <c r="A687" s="116" t="s">
        <v>104</v>
      </c>
      <c r="B687" s="117" t="s">
        <v>2158</v>
      </c>
      <c r="C687" s="119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>
        <v>1</v>
      </c>
    </row>
    <row r="688" spans="1:44" ht="12" customHeight="1" x14ac:dyDescent="0.2">
      <c r="A688" s="107" t="s">
        <v>2159</v>
      </c>
      <c r="B688" s="108" t="s">
        <v>2160</v>
      </c>
      <c r="C688" s="119">
        <f t="shared" ref="C688:C712" si="50">D688+E688+I688</f>
        <v>3</v>
      </c>
      <c r="D688" s="118">
        <v>2</v>
      </c>
      <c r="E688" s="118">
        <v>1</v>
      </c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customHeight="1" x14ac:dyDescent="0.2">
      <c r="A689" s="107" t="s">
        <v>2161</v>
      </c>
      <c r="B689" s="108" t="s">
        <v>2162</v>
      </c>
      <c r="C689" s="119">
        <f t="shared" si="50"/>
        <v>10</v>
      </c>
      <c r="D689" s="118">
        <v>5</v>
      </c>
      <c r="E689" s="118">
        <v>4</v>
      </c>
      <c r="F689" s="118"/>
      <c r="G689" s="118"/>
      <c r="H689" s="118"/>
      <c r="I689" s="118">
        <v>1</v>
      </c>
      <c r="J689" s="118"/>
      <c r="K689" s="118"/>
      <c r="L689" s="118"/>
      <c r="M689" s="118"/>
      <c r="N689" s="118"/>
      <c r="O689" s="118"/>
      <c r="P689" s="118"/>
      <c r="Q689" s="118"/>
      <c r="R689" s="118">
        <v>1</v>
      </c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>
        <v>1</v>
      </c>
      <c r="AM689" s="118"/>
      <c r="AN689" s="118">
        <v>1</v>
      </c>
      <c r="AO689" s="118"/>
      <c r="AP689" s="118"/>
      <c r="AR689" s="159"/>
    </row>
    <row r="690" spans="1:44" ht="12" customHeight="1" x14ac:dyDescent="0.2">
      <c r="A690" s="107" t="s">
        <v>2163</v>
      </c>
      <c r="B690" s="108" t="s">
        <v>2164</v>
      </c>
      <c r="C690" s="119">
        <f t="shared" si="50"/>
        <v>0</v>
      </c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customHeight="1" x14ac:dyDescent="0.2">
      <c r="A691" s="107" t="s">
        <v>2165</v>
      </c>
      <c r="B691" s="108" t="s">
        <v>2166</v>
      </c>
      <c r="C691" s="119">
        <f t="shared" si="50"/>
        <v>6</v>
      </c>
      <c r="D691" s="118">
        <v>2</v>
      </c>
      <c r="E691" s="118">
        <v>1</v>
      </c>
      <c r="F691" s="118">
        <v>1</v>
      </c>
      <c r="G691" s="118"/>
      <c r="H691" s="118"/>
      <c r="I691" s="118">
        <v>3</v>
      </c>
      <c r="J691" s="118"/>
      <c r="K691" s="118"/>
      <c r="L691" s="118"/>
      <c r="M691" s="118"/>
      <c r="N691" s="118"/>
      <c r="O691" s="118"/>
      <c r="P691" s="118">
        <v>2</v>
      </c>
      <c r="Q691" s="118"/>
      <c r="R691" s="118">
        <v>1</v>
      </c>
      <c r="S691" s="118"/>
      <c r="T691" s="118">
        <v>2</v>
      </c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>
        <v>1</v>
      </c>
      <c r="AM691" s="118"/>
      <c r="AN691" s="118">
        <v>1</v>
      </c>
      <c r="AO691" s="118"/>
      <c r="AP691" s="118"/>
      <c r="AR691" s="159"/>
    </row>
    <row r="692" spans="1:44" ht="12" customHeight="1" x14ac:dyDescent="0.2">
      <c r="A692" s="107" t="s">
        <v>2167</v>
      </c>
      <c r="B692" s="108" t="s">
        <v>2168</v>
      </c>
      <c r="C692" s="119">
        <f t="shared" si="50"/>
        <v>10</v>
      </c>
      <c r="D692" s="118">
        <v>4</v>
      </c>
      <c r="E692" s="118">
        <v>2</v>
      </c>
      <c r="F692" s="118"/>
      <c r="G692" s="118"/>
      <c r="H692" s="118"/>
      <c r="I692" s="118">
        <v>4</v>
      </c>
      <c r="J692" s="118">
        <v>2</v>
      </c>
      <c r="K692" s="118"/>
      <c r="L692" s="118"/>
      <c r="M692" s="118"/>
      <c r="N692" s="118"/>
      <c r="O692" s="118"/>
      <c r="P692" s="118">
        <v>3</v>
      </c>
      <c r="Q692" s="118"/>
      <c r="R692" s="118">
        <v>1</v>
      </c>
      <c r="S692" s="118"/>
      <c r="T692" s="118">
        <v>3</v>
      </c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>
        <v>1</v>
      </c>
      <c r="AM692" s="118"/>
      <c r="AN692" s="118">
        <v>1</v>
      </c>
      <c r="AO692" s="118"/>
      <c r="AP692" s="118"/>
      <c r="AR692" s="159"/>
    </row>
    <row r="693" spans="1:44" ht="12" customHeight="1" x14ac:dyDescent="0.2">
      <c r="A693" s="107" t="s">
        <v>2169</v>
      </c>
      <c r="B693" s="108" t="s">
        <v>2170</v>
      </c>
      <c r="C693" s="119">
        <f t="shared" si="50"/>
        <v>4</v>
      </c>
      <c r="D693" s="118">
        <v>3</v>
      </c>
      <c r="E693" s="118">
        <v>1</v>
      </c>
      <c r="F693" s="118">
        <v>1</v>
      </c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customHeight="1" x14ac:dyDescent="0.2">
      <c r="A694" s="107" t="s">
        <v>2171</v>
      </c>
      <c r="B694" s="108" t="s">
        <v>2172</v>
      </c>
      <c r="C694" s="119">
        <f t="shared" si="50"/>
        <v>2</v>
      </c>
      <c r="D694" s="118">
        <v>2</v>
      </c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customHeight="1" x14ac:dyDescent="0.2">
      <c r="A695" s="107" t="s">
        <v>2173</v>
      </c>
      <c r="B695" s="108" t="s">
        <v>2174</v>
      </c>
      <c r="C695" s="119">
        <f t="shared" si="50"/>
        <v>8</v>
      </c>
      <c r="D695" s="118">
        <v>5</v>
      </c>
      <c r="E695" s="118">
        <v>2</v>
      </c>
      <c r="F695" s="118">
        <v>1</v>
      </c>
      <c r="G695" s="118"/>
      <c r="H695" s="118">
        <v>1</v>
      </c>
      <c r="I695" s="118">
        <v>1</v>
      </c>
      <c r="J695" s="118"/>
      <c r="K695" s="118"/>
      <c r="L695" s="118"/>
      <c r="M695" s="118"/>
      <c r="N695" s="118"/>
      <c r="O695" s="118"/>
      <c r="P695" s="118"/>
      <c r="Q695" s="118"/>
      <c r="R695" s="118">
        <v>1</v>
      </c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>
        <v>1</v>
      </c>
      <c r="AM695" s="118"/>
      <c r="AN695" s="118">
        <v>1</v>
      </c>
      <c r="AO695" s="118"/>
      <c r="AP695" s="118"/>
      <c r="AR695" s="159"/>
    </row>
    <row r="696" spans="1:44" ht="12" customHeight="1" x14ac:dyDescent="0.2">
      <c r="A696" s="107" t="s">
        <v>2175</v>
      </c>
      <c r="B696" s="108" t="s">
        <v>2176</v>
      </c>
      <c r="C696" s="119">
        <f t="shared" si="50"/>
        <v>2</v>
      </c>
      <c r="D696" s="118">
        <v>2</v>
      </c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customHeight="1" x14ac:dyDescent="0.2">
      <c r="A697" s="107" t="s">
        <v>2177</v>
      </c>
      <c r="B697" s="108" t="s">
        <v>2178</v>
      </c>
      <c r="C697" s="119">
        <f t="shared" si="50"/>
        <v>7</v>
      </c>
      <c r="D697" s="118">
        <v>4</v>
      </c>
      <c r="E697" s="118"/>
      <c r="F697" s="118"/>
      <c r="G697" s="118"/>
      <c r="H697" s="118"/>
      <c r="I697" s="118">
        <v>3</v>
      </c>
      <c r="J697" s="118">
        <v>1</v>
      </c>
      <c r="K697" s="118"/>
      <c r="L697" s="118"/>
      <c r="M697" s="118"/>
      <c r="N697" s="118"/>
      <c r="O697" s="118">
        <v>1</v>
      </c>
      <c r="P697" s="118">
        <v>1</v>
      </c>
      <c r="Q697" s="118"/>
      <c r="R697" s="118">
        <v>1</v>
      </c>
      <c r="S697" s="118"/>
      <c r="T697" s="118">
        <v>1</v>
      </c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>
        <v>2</v>
      </c>
      <c r="AM697" s="118"/>
      <c r="AN697" s="118">
        <v>1</v>
      </c>
      <c r="AO697" s="118">
        <v>1</v>
      </c>
      <c r="AP697" s="118"/>
      <c r="AR697" s="159"/>
    </row>
    <row r="698" spans="1:44" ht="12" customHeight="1" x14ac:dyDescent="0.2">
      <c r="A698" s="107" t="s">
        <v>2179</v>
      </c>
      <c r="B698" s="108" t="s">
        <v>2180</v>
      </c>
      <c r="C698" s="119">
        <f t="shared" si="50"/>
        <v>5</v>
      </c>
      <c r="D698" s="118">
        <v>2</v>
      </c>
      <c r="E698" s="118">
        <v>2</v>
      </c>
      <c r="F698" s="118"/>
      <c r="G698" s="118"/>
      <c r="H698" s="118"/>
      <c r="I698" s="118">
        <v>1</v>
      </c>
      <c r="J698" s="118"/>
      <c r="K698" s="118"/>
      <c r="L698" s="118"/>
      <c r="M698" s="118"/>
      <c r="N698" s="118"/>
      <c r="O698" s="118"/>
      <c r="P698" s="118"/>
      <c r="Q698" s="118"/>
      <c r="R698" s="118">
        <v>1</v>
      </c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>
        <v>1</v>
      </c>
      <c r="AM698" s="118"/>
      <c r="AN698" s="118">
        <v>1</v>
      </c>
      <c r="AO698" s="118"/>
      <c r="AP698" s="118"/>
      <c r="AR698" s="159"/>
    </row>
    <row r="699" spans="1:44" ht="12" customHeight="1" x14ac:dyDescent="0.2">
      <c r="A699" s="107" t="s">
        <v>2181</v>
      </c>
      <c r="B699" s="108" t="s">
        <v>2182</v>
      </c>
      <c r="C699" s="119">
        <f t="shared" si="50"/>
        <v>5</v>
      </c>
      <c r="D699" s="118">
        <v>2</v>
      </c>
      <c r="E699" s="118"/>
      <c r="F699" s="118"/>
      <c r="G699" s="118"/>
      <c r="H699" s="118"/>
      <c r="I699" s="118">
        <v>3</v>
      </c>
      <c r="J699" s="118"/>
      <c r="K699" s="118"/>
      <c r="L699" s="118"/>
      <c r="M699" s="118"/>
      <c r="N699" s="118"/>
      <c r="O699" s="118"/>
      <c r="P699" s="118">
        <v>1</v>
      </c>
      <c r="Q699" s="118"/>
      <c r="R699" s="118">
        <v>1</v>
      </c>
      <c r="S699" s="118">
        <v>1</v>
      </c>
      <c r="T699" s="118">
        <v>1</v>
      </c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>
        <v>2</v>
      </c>
      <c r="AM699" s="118">
        <v>1</v>
      </c>
      <c r="AN699" s="118">
        <v>1</v>
      </c>
      <c r="AO699" s="118"/>
      <c r="AP699" s="118"/>
      <c r="AR699" s="159"/>
    </row>
    <row r="700" spans="1:44" ht="12" customHeight="1" x14ac:dyDescent="0.2">
      <c r="A700" s="107" t="s">
        <v>2183</v>
      </c>
      <c r="B700" s="108" t="s">
        <v>2184</v>
      </c>
      <c r="C700" s="119">
        <f t="shared" si="50"/>
        <v>11</v>
      </c>
      <c r="D700" s="118">
        <v>7</v>
      </c>
      <c r="E700" s="118">
        <v>1</v>
      </c>
      <c r="F700" s="118">
        <v>1</v>
      </c>
      <c r="G700" s="118"/>
      <c r="H700" s="118"/>
      <c r="I700" s="118">
        <v>3</v>
      </c>
      <c r="J700" s="118">
        <v>1</v>
      </c>
      <c r="K700" s="118"/>
      <c r="L700" s="118"/>
      <c r="M700" s="118"/>
      <c r="N700" s="118"/>
      <c r="O700" s="118"/>
      <c r="P700" s="118">
        <v>2</v>
      </c>
      <c r="Q700" s="118"/>
      <c r="R700" s="118">
        <v>1</v>
      </c>
      <c r="S700" s="118"/>
      <c r="T700" s="118">
        <v>1</v>
      </c>
      <c r="U700" s="118"/>
      <c r="V700" s="118"/>
      <c r="W700" s="118"/>
      <c r="X700" s="118"/>
      <c r="Y700" s="118"/>
      <c r="Z700" s="118"/>
      <c r="AA700" s="118"/>
      <c r="AB700" s="118"/>
      <c r="AC700" s="118">
        <v>1</v>
      </c>
      <c r="AD700" s="118">
        <v>1</v>
      </c>
      <c r="AE700" s="118"/>
      <c r="AF700" s="118"/>
      <c r="AG700" s="118"/>
      <c r="AH700" s="118"/>
      <c r="AI700" s="118"/>
      <c r="AJ700" s="118"/>
      <c r="AK700" s="118"/>
      <c r="AL700" s="118">
        <v>1</v>
      </c>
      <c r="AM700" s="118"/>
      <c r="AN700" s="118"/>
      <c r="AO700" s="118"/>
      <c r="AP700" s="118">
        <v>1</v>
      </c>
      <c r="AR700" s="159"/>
    </row>
    <row r="701" spans="1:44" ht="12" customHeight="1" x14ac:dyDescent="0.2">
      <c r="A701" s="107" t="s">
        <v>2185</v>
      </c>
      <c r="B701" s="108" t="s">
        <v>2186</v>
      </c>
      <c r="C701" s="119">
        <f t="shared" si="50"/>
        <v>65</v>
      </c>
      <c r="D701" s="118">
        <v>47</v>
      </c>
      <c r="E701" s="118">
        <v>7</v>
      </c>
      <c r="F701" s="118">
        <v>1</v>
      </c>
      <c r="G701" s="118"/>
      <c r="H701" s="118">
        <v>1</v>
      </c>
      <c r="I701" s="118">
        <v>11</v>
      </c>
      <c r="J701" s="118">
        <v>2</v>
      </c>
      <c r="K701" s="118"/>
      <c r="L701" s="118"/>
      <c r="M701" s="118"/>
      <c r="N701" s="118">
        <v>1</v>
      </c>
      <c r="O701" s="118"/>
      <c r="P701" s="118">
        <v>7</v>
      </c>
      <c r="Q701" s="118"/>
      <c r="R701" s="118"/>
      <c r="S701" s="118">
        <v>1</v>
      </c>
      <c r="T701" s="118">
        <v>8</v>
      </c>
      <c r="U701" s="118"/>
      <c r="V701" s="118"/>
      <c r="W701" s="118"/>
      <c r="X701" s="118"/>
      <c r="Y701" s="118"/>
      <c r="Z701" s="118"/>
      <c r="AA701" s="118"/>
      <c r="AB701" s="118"/>
      <c r="AC701" s="118">
        <v>2</v>
      </c>
      <c r="AD701" s="118"/>
      <c r="AE701" s="118"/>
      <c r="AF701" s="118">
        <v>1</v>
      </c>
      <c r="AG701" s="118"/>
      <c r="AH701" s="118">
        <v>1</v>
      </c>
      <c r="AI701" s="118"/>
      <c r="AJ701" s="118"/>
      <c r="AK701" s="118"/>
      <c r="AL701" s="118">
        <v>1</v>
      </c>
      <c r="AM701" s="118"/>
      <c r="AN701" s="118">
        <v>1</v>
      </c>
      <c r="AO701" s="118"/>
      <c r="AP701" s="118"/>
      <c r="AR701" s="159"/>
    </row>
    <row r="702" spans="1:44" ht="12" customHeight="1" x14ac:dyDescent="0.2">
      <c r="A702" s="107" t="s">
        <v>2187</v>
      </c>
      <c r="B702" s="108" t="s">
        <v>2188</v>
      </c>
      <c r="C702" s="119">
        <f t="shared" si="50"/>
        <v>23</v>
      </c>
      <c r="D702" s="118">
        <v>5</v>
      </c>
      <c r="E702" s="118">
        <v>7</v>
      </c>
      <c r="F702" s="118">
        <v>4</v>
      </c>
      <c r="G702" s="118">
        <v>1</v>
      </c>
      <c r="H702" s="118"/>
      <c r="I702" s="118">
        <v>11</v>
      </c>
      <c r="J702" s="118">
        <v>3</v>
      </c>
      <c r="K702" s="118"/>
      <c r="L702" s="118"/>
      <c r="M702" s="118"/>
      <c r="N702" s="118">
        <v>1</v>
      </c>
      <c r="O702" s="118"/>
      <c r="P702" s="118">
        <v>4</v>
      </c>
      <c r="Q702" s="118"/>
      <c r="R702" s="118">
        <v>5</v>
      </c>
      <c r="S702" s="118">
        <v>1</v>
      </c>
      <c r="T702" s="118">
        <v>5</v>
      </c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>
        <v>6</v>
      </c>
      <c r="AM702" s="118">
        <v>2</v>
      </c>
      <c r="AN702" s="118">
        <v>4</v>
      </c>
      <c r="AO702" s="118"/>
      <c r="AP702" s="118"/>
      <c r="AR702" s="159"/>
    </row>
    <row r="703" spans="1:44" ht="12" customHeight="1" x14ac:dyDescent="0.2">
      <c r="A703" s="107" t="s">
        <v>2189</v>
      </c>
      <c r="B703" s="108" t="s">
        <v>2190</v>
      </c>
      <c r="C703" s="119">
        <f t="shared" si="50"/>
        <v>70</v>
      </c>
      <c r="D703" s="118">
        <v>40</v>
      </c>
      <c r="E703" s="118">
        <v>11</v>
      </c>
      <c r="F703" s="118">
        <v>4</v>
      </c>
      <c r="G703" s="118"/>
      <c r="H703" s="118">
        <v>1</v>
      </c>
      <c r="I703" s="118">
        <v>19</v>
      </c>
      <c r="J703" s="118">
        <v>3</v>
      </c>
      <c r="K703" s="118"/>
      <c r="L703" s="118"/>
      <c r="M703" s="118"/>
      <c r="N703" s="118">
        <v>2</v>
      </c>
      <c r="O703" s="118"/>
      <c r="P703" s="118">
        <v>10</v>
      </c>
      <c r="Q703" s="118"/>
      <c r="R703" s="118">
        <v>3</v>
      </c>
      <c r="S703" s="118"/>
      <c r="T703" s="118">
        <v>11</v>
      </c>
      <c r="U703" s="118"/>
      <c r="V703" s="118"/>
      <c r="W703" s="118"/>
      <c r="X703" s="118"/>
      <c r="Y703" s="118"/>
      <c r="Z703" s="118">
        <v>2</v>
      </c>
      <c r="AA703" s="118"/>
      <c r="AB703" s="118"/>
      <c r="AC703" s="118">
        <v>5</v>
      </c>
      <c r="AD703" s="118">
        <v>3</v>
      </c>
      <c r="AE703" s="118"/>
      <c r="AF703" s="118">
        <v>2</v>
      </c>
      <c r="AG703" s="118"/>
      <c r="AH703" s="118"/>
      <c r="AI703" s="118"/>
      <c r="AJ703" s="118"/>
      <c r="AK703" s="118"/>
      <c r="AL703" s="118">
        <v>3</v>
      </c>
      <c r="AM703" s="118"/>
      <c r="AN703" s="118">
        <v>3</v>
      </c>
      <c r="AO703" s="118"/>
      <c r="AP703" s="118"/>
      <c r="AR703" s="159"/>
    </row>
    <row r="704" spans="1:44" ht="12" customHeight="1" x14ac:dyDescent="0.2">
      <c r="A704" s="107" t="s">
        <v>2191</v>
      </c>
      <c r="B704" s="108" t="s">
        <v>2192</v>
      </c>
      <c r="C704" s="119">
        <f t="shared" si="50"/>
        <v>1</v>
      </c>
      <c r="D704" s="118"/>
      <c r="E704" s="118">
        <v>1</v>
      </c>
      <c r="F704" s="118"/>
      <c r="G704" s="118">
        <v>1</v>
      </c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customHeight="1" x14ac:dyDescent="0.2">
      <c r="A705" s="107" t="s">
        <v>2193</v>
      </c>
      <c r="B705" s="108" t="s">
        <v>2194</v>
      </c>
      <c r="C705" s="119">
        <f t="shared" si="50"/>
        <v>13</v>
      </c>
      <c r="D705" s="118">
        <v>6</v>
      </c>
      <c r="E705" s="118">
        <v>2</v>
      </c>
      <c r="F705" s="118">
        <v>1</v>
      </c>
      <c r="G705" s="118"/>
      <c r="H705" s="118"/>
      <c r="I705" s="118">
        <v>5</v>
      </c>
      <c r="J705" s="118"/>
      <c r="K705" s="118"/>
      <c r="L705" s="118"/>
      <c r="M705" s="118"/>
      <c r="N705" s="118"/>
      <c r="O705" s="118"/>
      <c r="P705" s="118">
        <v>3</v>
      </c>
      <c r="Q705" s="118"/>
      <c r="R705" s="118">
        <v>2</v>
      </c>
      <c r="S705" s="118"/>
      <c r="T705" s="118">
        <v>2</v>
      </c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>
        <v>3</v>
      </c>
      <c r="AM705" s="118"/>
      <c r="AN705" s="118">
        <v>2</v>
      </c>
      <c r="AO705" s="118"/>
      <c r="AP705" s="118"/>
      <c r="AR705" s="159"/>
    </row>
    <row r="706" spans="1:44" ht="12" customHeight="1" x14ac:dyDescent="0.2">
      <c r="A706" s="107" t="s">
        <v>2195</v>
      </c>
      <c r="B706" s="108" t="s">
        <v>2196</v>
      </c>
      <c r="C706" s="119">
        <f t="shared" si="50"/>
        <v>7</v>
      </c>
      <c r="D706" s="118">
        <v>3</v>
      </c>
      <c r="E706" s="118"/>
      <c r="F706" s="118"/>
      <c r="G706" s="118"/>
      <c r="H706" s="118"/>
      <c r="I706" s="118">
        <v>4</v>
      </c>
      <c r="J706" s="118">
        <v>2</v>
      </c>
      <c r="K706" s="118"/>
      <c r="L706" s="118"/>
      <c r="M706" s="118"/>
      <c r="N706" s="118"/>
      <c r="O706" s="118"/>
      <c r="P706" s="118">
        <v>2</v>
      </c>
      <c r="Q706" s="118"/>
      <c r="R706" s="118">
        <v>2</v>
      </c>
      <c r="S706" s="118"/>
      <c r="T706" s="118">
        <v>2</v>
      </c>
      <c r="U706" s="118"/>
      <c r="V706" s="118"/>
      <c r="W706" s="118"/>
      <c r="X706" s="118"/>
      <c r="Y706" s="118"/>
      <c r="Z706" s="118">
        <v>1</v>
      </c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>
        <v>2</v>
      </c>
      <c r="AM706" s="118"/>
      <c r="AN706" s="118">
        <v>2</v>
      </c>
      <c r="AO706" s="118"/>
      <c r="AP706" s="118"/>
      <c r="AR706" s="159"/>
    </row>
    <row r="707" spans="1:44" ht="12" customHeight="1" x14ac:dyDescent="0.2">
      <c r="A707" s="107" t="s">
        <v>2197</v>
      </c>
      <c r="B707" s="108" t="s">
        <v>2198</v>
      </c>
      <c r="C707" s="119">
        <f t="shared" si="50"/>
        <v>28</v>
      </c>
      <c r="D707" s="118">
        <v>20</v>
      </c>
      <c r="E707" s="118">
        <v>3</v>
      </c>
      <c r="F707" s="118"/>
      <c r="G707" s="118"/>
      <c r="H707" s="118"/>
      <c r="I707" s="118">
        <v>5</v>
      </c>
      <c r="J707" s="118"/>
      <c r="K707" s="118"/>
      <c r="L707" s="118"/>
      <c r="M707" s="118"/>
      <c r="N707" s="118"/>
      <c r="O707" s="118"/>
      <c r="P707" s="118">
        <v>3</v>
      </c>
      <c r="Q707" s="118"/>
      <c r="R707" s="118">
        <v>2</v>
      </c>
      <c r="S707" s="118"/>
      <c r="T707" s="118">
        <v>3</v>
      </c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>
        <v>2</v>
      </c>
      <c r="AM707" s="118"/>
      <c r="AN707" s="118">
        <v>2</v>
      </c>
      <c r="AO707" s="118"/>
      <c r="AP707" s="118"/>
      <c r="AR707" s="159"/>
    </row>
    <row r="708" spans="1:44" ht="12" customHeight="1" x14ac:dyDescent="0.2">
      <c r="A708" s="107" t="s">
        <v>2199</v>
      </c>
      <c r="B708" s="108" t="s">
        <v>2200</v>
      </c>
      <c r="C708" s="119">
        <f t="shared" si="50"/>
        <v>6</v>
      </c>
      <c r="D708" s="118">
        <v>5</v>
      </c>
      <c r="E708" s="118"/>
      <c r="F708" s="118"/>
      <c r="G708" s="118"/>
      <c r="H708" s="118"/>
      <c r="I708" s="118">
        <v>1</v>
      </c>
      <c r="J708" s="118"/>
      <c r="K708" s="118"/>
      <c r="L708" s="118"/>
      <c r="M708" s="118"/>
      <c r="N708" s="118"/>
      <c r="O708" s="118"/>
      <c r="P708" s="118">
        <v>1</v>
      </c>
      <c r="Q708" s="118"/>
      <c r="R708" s="118"/>
      <c r="S708" s="118"/>
      <c r="T708" s="118">
        <v>1</v>
      </c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customHeight="1" x14ac:dyDescent="0.2">
      <c r="A709" s="107" t="s">
        <v>2201</v>
      </c>
      <c r="B709" s="108" t="s">
        <v>2202</v>
      </c>
      <c r="C709" s="119">
        <f t="shared" si="50"/>
        <v>8</v>
      </c>
      <c r="D709" s="118">
        <v>3</v>
      </c>
      <c r="E709" s="118">
        <v>3</v>
      </c>
      <c r="F709" s="118">
        <v>3</v>
      </c>
      <c r="G709" s="118"/>
      <c r="H709" s="118"/>
      <c r="I709" s="118">
        <v>2</v>
      </c>
      <c r="J709" s="118">
        <v>1</v>
      </c>
      <c r="K709" s="118"/>
      <c r="L709" s="118"/>
      <c r="M709" s="118"/>
      <c r="N709" s="118">
        <v>1</v>
      </c>
      <c r="O709" s="118"/>
      <c r="P709" s="118">
        <v>1</v>
      </c>
      <c r="Q709" s="118"/>
      <c r="R709" s="118"/>
      <c r="S709" s="118"/>
      <c r="T709" s="118">
        <v>2</v>
      </c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customHeight="1" x14ac:dyDescent="0.2">
      <c r="A710" s="107" t="s">
        <v>2203</v>
      </c>
      <c r="B710" s="108" t="s">
        <v>2204</v>
      </c>
      <c r="C710" s="119">
        <f t="shared" si="50"/>
        <v>6</v>
      </c>
      <c r="D710" s="118">
        <v>2</v>
      </c>
      <c r="E710" s="118"/>
      <c r="F710" s="118"/>
      <c r="G710" s="118"/>
      <c r="H710" s="118"/>
      <c r="I710" s="118">
        <v>4</v>
      </c>
      <c r="J710" s="118"/>
      <c r="K710" s="118"/>
      <c r="L710" s="118"/>
      <c r="M710" s="118"/>
      <c r="N710" s="118"/>
      <c r="O710" s="118"/>
      <c r="P710" s="118">
        <v>1</v>
      </c>
      <c r="Q710" s="118"/>
      <c r="R710" s="118">
        <v>3</v>
      </c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>
        <v>4</v>
      </c>
      <c r="AM710" s="118">
        <v>1</v>
      </c>
      <c r="AN710" s="118">
        <v>3</v>
      </c>
      <c r="AO710" s="118"/>
      <c r="AP710" s="118"/>
      <c r="AR710" s="159"/>
    </row>
    <row r="711" spans="1:44" ht="12" customHeight="1" x14ac:dyDescent="0.2">
      <c r="A711" s="107" t="s">
        <v>104</v>
      </c>
      <c r="B711" s="108" t="s">
        <v>1078</v>
      </c>
      <c r="C711" s="119">
        <f t="shared" si="50"/>
        <v>1</v>
      </c>
      <c r="D711" s="118"/>
      <c r="E711" s="118"/>
      <c r="F711" s="118"/>
      <c r="G711" s="118"/>
      <c r="H711" s="118"/>
      <c r="I711" s="118">
        <v>1</v>
      </c>
      <c r="J711" s="118"/>
      <c r="K711" s="118"/>
      <c r="L711" s="118"/>
      <c r="M711" s="118"/>
      <c r="N711" s="118"/>
      <c r="O711" s="118"/>
      <c r="P711" s="118">
        <v>1</v>
      </c>
      <c r="Q711" s="118"/>
      <c r="R711" s="118"/>
      <c r="S711" s="118"/>
      <c r="T711" s="118">
        <v>1</v>
      </c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customHeight="1" x14ac:dyDescent="0.2">
      <c r="A712" s="107" t="s">
        <v>104</v>
      </c>
      <c r="B712" s="108" t="s">
        <v>1079</v>
      </c>
      <c r="C712" s="119">
        <f t="shared" si="50"/>
        <v>301</v>
      </c>
      <c r="D712" s="120">
        <f t="shared" ref="D712:AP712" si="51">SUM(D688:D711)</f>
        <v>171</v>
      </c>
      <c r="E712" s="120">
        <f t="shared" si="51"/>
        <v>48</v>
      </c>
      <c r="F712" s="120">
        <f t="shared" si="51"/>
        <v>17</v>
      </c>
      <c r="G712" s="120">
        <f t="shared" si="51"/>
        <v>2</v>
      </c>
      <c r="H712" s="120">
        <f t="shared" si="51"/>
        <v>3</v>
      </c>
      <c r="I712" s="120">
        <f t="shared" si="51"/>
        <v>82</v>
      </c>
      <c r="J712" s="120">
        <f t="shared" si="51"/>
        <v>15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5</v>
      </c>
      <c r="O712" s="120">
        <f t="shared" si="51"/>
        <v>1</v>
      </c>
      <c r="P712" s="120">
        <f t="shared" si="51"/>
        <v>42</v>
      </c>
      <c r="Q712" s="120">
        <f t="shared" si="51"/>
        <v>0</v>
      </c>
      <c r="R712" s="120">
        <f t="shared" si="51"/>
        <v>25</v>
      </c>
      <c r="S712" s="120">
        <f t="shared" si="51"/>
        <v>3</v>
      </c>
      <c r="T712" s="120">
        <f t="shared" si="51"/>
        <v>43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3</v>
      </c>
      <c r="AA712" s="120">
        <f t="shared" si="51"/>
        <v>0</v>
      </c>
      <c r="AB712" s="120">
        <f t="shared" si="51"/>
        <v>0</v>
      </c>
      <c r="AC712" s="120">
        <f t="shared" si="51"/>
        <v>8</v>
      </c>
      <c r="AD712" s="120">
        <f t="shared" si="51"/>
        <v>4</v>
      </c>
      <c r="AE712" s="120">
        <f t="shared" si="51"/>
        <v>0</v>
      </c>
      <c r="AF712" s="120">
        <f t="shared" si="51"/>
        <v>3</v>
      </c>
      <c r="AG712" s="120">
        <f t="shared" si="51"/>
        <v>0</v>
      </c>
      <c r="AH712" s="120">
        <f t="shared" si="51"/>
        <v>1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31</v>
      </c>
      <c r="AM712" s="120">
        <f t="shared" si="51"/>
        <v>4</v>
      </c>
      <c r="AN712" s="120">
        <f t="shared" si="51"/>
        <v>24</v>
      </c>
      <c r="AO712" s="120">
        <f t="shared" si="51"/>
        <v>1</v>
      </c>
      <c r="AP712" s="120">
        <f t="shared" si="51"/>
        <v>1</v>
      </c>
      <c r="AR712" s="159"/>
    </row>
    <row r="713" spans="1:44" ht="12" customHeight="1" x14ac:dyDescent="0.2">
      <c r="A713" s="116" t="s">
        <v>104</v>
      </c>
      <c r="B713" s="117" t="s">
        <v>2205</v>
      </c>
      <c r="C713" s="119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>
        <v>1</v>
      </c>
    </row>
    <row r="714" spans="1:44" ht="12" customHeight="1" x14ac:dyDescent="0.2">
      <c r="A714" s="107" t="s">
        <v>2206</v>
      </c>
      <c r="B714" s="108" t="s">
        <v>2207</v>
      </c>
      <c r="C714" s="119">
        <f t="shared" ref="C714:C730" si="52">D714+E714+I714</f>
        <v>18</v>
      </c>
      <c r="D714" s="118">
        <v>9</v>
      </c>
      <c r="E714" s="118">
        <v>7</v>
      </c>
      <c r="F714" s="118">
        <v>6</v>
      </c>
      <c r="G714" s="118"/>
      <c r="H714" s="118"/>
      <c r="I714" s="118">
        <v>2</v>
      </c>
      <c r="J714" s="118"/>
      <c r="K714" s="118"/>
      <c r="L714" s="118"/>
      <c r="M714" s="118"/>
      <c r="N714" s="118"/>
      <c r="O714" s="118"/>
      <c r="P714" s="118"/>
      <c r="Q714" s="118"/>
      <c r="R714" s="118"/>
      <c r="S714" s="118">
        <v>2</v>
      </c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>
        <v>2</v>
      </c>
      <c r="AM714" s="118"/>
      <c r="AN714" s="118">
        <v>2</v>
      </c>
      <c r="AO714" s="118"/>
      <c r="AP714" s="118"/>
      <c r="AR714" s="159"/>
    </row>
    <row r="715" spans="1:44" ht="12" customHeight="1" x14ac:dyDescent="0.2">
      <c r="A715" s="107" t="s">
        <v>2208</v>
      </c>
      <c r="B715" s="108" t="s">
        <v>2209</v>
      </c>
      <c r="C715" s="119">
        <f t="shared" si="52"/>
        <v>12</v>
      </c>
      <c r="D715" s="118">
        <v>4</v>
      </c>
      <c r="E715" s="118">
        <v>4</v>
      </c>
      <c r="F715" s="118"/>
      <c r="G715" s="118"/>
      <c r="H715" s="118">
        <v>4</v>
      </c>
      <c r="I715" s="118">
        <v>4</v>
      </c>
      <c r="J715" s="118"/>
      <c r="K715" s="118"/>
      <c r="L715" s="118"/>
      <c r="M715" s="118"/>
      <c r="N715" s="118"/>
      <c r="O715" s="118"/>
      <c r="P715" s="118">
        <v>1</v>
      </c>
      <c r="Q715" s="118"/>
      <c r="R715" s="118"/>
      <c r="S715" s="118">
        <v>2</v>
      </c>
      <c r="T715" s="118">
        <v>1</v>
      </c>
      <c r="U715" s="118"/>
      <c r="V715" s="118"/>
      <c r="W715" s="118"/>
      <c r="X715" s="118"/>
      <c r="Y715" s="118"/>
      <c r="Z715" s="118"/>
      <c r="AA715" s="118"/>
      <c r="AB715" s="118"/>
      <c r="AC715" s="118">
        <v>1</v>
      </c>
      <c r="AD715" s="118"/>
      <c r="AE715" s="118"/>
      <c r="AF715" s="118"/>
      <c r="AG715" s="118"/>
      <c r="AH715" s="118"/>
      <c r="AI715" s="118"/>
      <c r="AJ715" s="118">
        <v>1</v>
      </c>
      <c r="AK715" s="118"/>
      <c r="AL715" s="118">
        <v>2</v>
      </c>
      <c r="AM715" s="118"/>
      <c r="AN715" s="118">
        <v>2</v>
      </c>
      <c r="AO715" s="118"/>
      <c r="AP715" s="118"/>
      <c r="AR715" s="159"/>
    </row>
    <row r="716" spans="1:44" ht="12" customHeight="1" x14ac:dyDescent="0.2">
      <c r="A716" s="107" t="s">
        <v>2210</v>
      </c>
      <c r="B716" s="108" t="s">
        <v>2211</v>
      </c>
      <c r="C716" s="119">
        <f t="shared" si="52"/>
        <v>11</v>
      </c>
      <c r="D716" s="118">
        <v>6</v>
      </c>
      <c r="E716" s="118">
        <v>1</v>
      </c>
      <c r="F716" s="118">
        <v>1</v>
      </c>
      <c r="G716" s="118"/>
      <c r="H716" s="118"/>
      <c r="I716" s="118">
        <v>4</v>
      </c>
      <c r="J716" s="118"/>
      <c r="K716" s="118"/>
      <c r="L716" s="118"/>
      <c r="M716" s="118"/>
      <c r="N716" s="118"/>
      <c r="O716" s="118"/>
      <c r="P716" s="118">
        <v>1</v>
      </c>
      <c r="Q716" s="118"/>
      <c r="R716" s="118">
        <v>1</v>
      </c>
      <c r="S716" s="118">
        <v>2</v>
      </c>
      <c r="T716" s="118">
        <v>1</v>
      </c>
      <c r="U716" s="118"/>
      <c r="V716" s="118"/>
      <c r="W716" s="118">
        <v>1</v>
      </c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>
        <v>3</v>
      </c>
      <c r="AM716" s="118"/>
      <c r="AN716" s="118">
        <v>2</v>
      </c>
      <c r="AO716" s="118"/>
      <c r="AP716" s="118">
        <v>1</v>
      </c>
      <c r="AR716" s="159"/>
    </row>
    <row r="717" spans="1:44" ht="12" customHeight="1" x14ac:dyDescent="0.2">
      <c r="A717" s="107" t="s">
        <v>2212</v>
      </c>
      <c r="B717" s="108" t="s">
        <v>2213</v>
      </c>
      <c r="C717" s="119">
        <f t="shared" si="52"/>
        <v>13</v>
      </c>
      <c r="D717" s="118">
        <v>10</v>
      </c>
      <c r="E717" s="118">
        <v>3</v>
      </c>
      <c r="F717" s="118">
        <v>3</v>
      </c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customHeight="1" x14ac:dyDescent="0.2">
      <c r="A718" s="107" t="s">
        <v>2214</v>
      </c>
      <c r="B718" s="108" t="s">
        <v>2215</v>
      </c>
      <c r="C718" s="119">
        <f t="shared" si="52"/>
        <v>10</v>
      </c>
      <c r="D718" s="118">
        <v>4</v>
      </c>
      <c r="E718" s="118">
        <v>2</v>
      </c>
      <c r="F718" s="118">
        <v>2</v>
      </c>
      <c r="G718" s="118"/>
      <c r="H718" s="118"/>
      <c r="I718" s="118">
        <v>4</v>
      </c>
      <c r="J718" s="118"/>
      <c r="K718" s="118"/>
      <c r="L718" s="118"/>
      <c r="M718" s="118"/>
      <c r="N718" s="118"/>
      <c r="O718" s="118">
        <v>1</v>
      </c>
      <c r="P718" s="118">
        <v>1</v>
      </c>
      <c r="Q718" s="118"/>
      <c r="R718" s="118"/>
      <c r="S718" s="118">
        <v>2</v>
      </c>
      <c r="T718" s="118">
        <v>1</v>
      </c>
      <c r="U718" s="118"/>
      <c r="V718" s="118"/>
      <c r="W718" s="118"/>
      <c r="X718" s="118"/>
      <c r="Y718" s="118"/>
      <c r="Z718" s="118"/>
      <c r="AA718" s="118"/>
      <c r="AB718" s="118"/>
      <c r="AC718" s="118">
        <v>1</v>
      </c>
      <c r="AD718" s="118">
        <v>1</v>
      </c>
      <c r="AE718" s="118"/>
      <c r="AF718" s="118"/>
      <c r="AG718" s="118"/>
      <c r="AH718" s="118"/>
      <c r="AI718" s="118"/>
      <c r="AJ718" s="118"/>
      <c r="AK718" s="118"/>
      <c r="AL718" s="118">
        <v>2</v>
      </c>
      <c r="AM718" s="118"/>
      <c r="AN718" s="118"/>
      <c r="AO718" s="118"/>
      <c r="AP718" s="118">
        <v>2</v>
      </c>
      <c r="AR718" s="159"/>
    </row>
    <row r="719" spans="1:44" ht="12" customHeight="1" x14ac:dyDescent="0.2">
      <c r="A719" s="107" t="s">
        <v>2216</v>
      </c>
      <c r="B719" s="108" t="s">
        <v>2217</v>
      </c>
      <c r="C719" s="119">
        <f t="shared" si="52"/>
        <v>24</v>
      </c>
      <c r="D719" s="118">
        <v>10</v>
      </c>
      <c r="E719" s="118">
        <v>4</v>
      </c>
      <c r="F719" s="118">
        <v>2</v>
      </c>
      <c r="G719" s="118">
        <v>1</v>
      </c>
      <c r="H719" s="118"/>
      <c r="I719" s="118">
        <v>10</v>
      </c>
      <c r="J719" s="118"/>
      <c r="K719" s="118"/>
      <c r="L719" s="118"/>
      <c r="M719" s="118"/>
      <c r="N719" s="118"/>
      <c r="O719" s="118">
        <v>1</v>
      </c>
      <c r="P719" s="118">
        <v>2</v>
      </c>
      <c r="Q719" s="118"/>
      <c r="R719" s="118">
        <v>5</v>
      </c>
      <c r="S719" s="118">
        <v>2</v>
      </c>
      <c r="T719" s="118">
        <v>4</v>
      </c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>
        <v>6</v>
      </c>
      <c r="AM719" s="118"/>
      <c r="AN719" s="118">
        <v>3</v>
      </c>
      <c r="AO719" s="118"/>
      <c r="AP719" s="118">
        <v>2</v>
      </c>
      <c r="AR719" s="159"/>
    </row>
    <row r="720" spans="1:44" ht="12" customHeight="1" x14ac:dyDescent="0.2">
      <c r="A720" s="107" t="s">
        <v>2218</v>
      </c>
      <c r="B720" s="108" t="s">
        <v>2219</v>
      </c>
      <c r="C720" s="119">
        <f t="shared" si="52"/>
        <v>23</v>
      </c>
      <c r="D720" s="118">
        <v>17</v>
      </c>
      <c r="E720" s="118">
        <v>2</v>
      </c>
      <c r="F720" s="118">
        <v>1</v>
      </c>
      <c r="G720" s="118">
        <v>1</v>
      </c>
      <c r="H720" s="118"/>
      <c r="I720" s="118">
        <v>4</v>
      </c>
      <c r="J720" s="118"/>
      <c r="K720" s="118"/>
      <c r="L720" s="118"/>
      <c r="M720" s="118"/>
      <c r="N720" s="118"/>
      <c r="O720" s="118">
        <v>1</v>
      </c>
      <c r="P720" s="118">
        <v>1</v>
      </c>
      <c r="Q720" s="118"/>
      <c r="R720" s="118">
        <v>2</v>
      </c>
      <c r="S720" s="118"/>
      <c r="T720" s="118">
        <v>2</v>
      </c>
      <c r="U720" s="118"/>
      <c r="V720" s="118"/>
      <c r="W720" s="118"/>
      <c r="X720" s="118"/>
      <c r="Y720" s="118"/>
      <c r="Z720" s="118"/>
      <c r="AA720" s="118"/>
      <c r="AB720" s="118"/>
      <c r="AC720" s="118">
        <v>1</v>
      </c>
      <c r="AD720" s="118">
        <v>1</v>
      </c>
      <c r="AE720" s="118"/>
      <c r="AF720" s="118"/>
      <c r="AG720" s="118"/>
      <c r="AH720" s="118"/>
      <c r="AI720" s="118"/>
      <c r="AJ720" s="118"/>
      <c r="AK720" s="118"/>
      <c r="AL720" s="118">
        <v>1</v>
      </c>
      <c r="AM720" s="118"/>
      <c r="AN720" s="118">
        <v>1</v>
      </c>
      <c r="AO720" s="118"/>
      <c r="AP720" s="118"/>
      <c r="AR720" s="159"/>
    </row>
    <row r="721" spans="1:44" ht="12" customHeight="1" x14ac:dyDescent="0.2">
      <c r="A721" s="107" t="s">
        <v>2220</v>
      </c>
      <c r="B721" s="108" t="s">
        <v>2221</v>
      </c>
      <c r="C721" s="119">
        <f t="shared" si="52"/>
        <v>54</v>
      </c>
      <c r="D721" s="118">
        <v>30</v>
      </c>
      <c r="E721" s="118">
        <v>12</v>
      </c>
      <c r="F721" s="118">
        <v>5</v>
      </c>
      <c r="G721" s="118">
        <v>1</v>
      </c>
      <c r="H721" s="118">
        <v>4</v>
      </c>
      <c r="I721" s="118">
        <v>12</v>
      </c>
      <c r="J721" s="118"/>
      <c r="K721" s="118"/>
      <c r="L721" s="118"/>
      <c r="M721" s="118"/>
      <c r="N721" s="118"/>
      <c r="O721" s="118">
        <v>4</v>
      </c>
      <c r="P721" s="118">
        <v>2</v>
      </c>
      <c r="Q721" s="118"/>
      <c r="R721" s="118">
        <v>4</v>
      </c>
      <c r="S721" s="118">
        <v>1</v>
      </c>
      <c r="T721" s="118">
        <v>3</v>
      </c>
      <c r="U721" s="118"/>
      <c r="V721" s="118"/>
      <c r="W721" s="118"/>
      <c r="X721" s="118"/>
      <c r="Y721" s="118"/>
      <c r="Z721" s="118"/>
      <c r="AA721" s="118"/>
      <c r="AB721" s="118"/>
      <c r="AC721" s="118">
        <v>4</v>
      </c>
      <c r="AD721" s="118">
        <v>4</v>
      </c>
      <c r="AE721" s="118"/>
      <c r="AF721" s="118"/>
      <c r="AG721" s="118"/>
      <c r="AH721" s="118"/>
      <c r="AI721" s="118"/>
      <c r="AJ721" s="118"/>
      <c r="AK721" s="118"/>
      <c r="AL721" s="118">
        <v>5</v>
      </c>
      <c r="AM721" s="118"/>
      <c r="AN721" s="118">
        <v>1</v>
      </c>
      <c r="AO721" s="118"/>
      <c r="AP721" s="118">
        <v>4</v>
      </c>
      <c r="AR721" s="159"/>
    </row>
    <row r="722" spans="1:44" ht="12" customHeight="1" x14ac:dyDescent="0.2">
      <c r="A722" s="107" t="s">
        <v>2222</v>
      </c>
      <c r="B722" s="108" t="s">
        <v>2223</v>
      </c>
      <c r="C722" s="119">
        <f t="shared" si="52"/>
        <v>0</v>
      </c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customHeight="1" x14ac:dyDescent="0.2">
      <c r="A723" s="107" t="s">
        <v>2224</v>
      </c>
      <c r="B723" s="108" t="s">
        <v>2225</v>
      </c>
      <c r="C723" s="119">
        <f t="shared" si="52"/>
        <v>12</v>
      </c>
      <c r="D723" s="118">
        <v>6</v>
      </c>
      <c r="E723" s="118">
        <v>1</v>
      </c>
      <c r="F723" s="118"/>
      <c r="G723" s="118">
        <v>1</v>
      </c>
      <c r="H723" s="118"/>
      <c r="I723" s="118">
        <v>5</v>
      </c>
      <c r="J723" s="118"/>
      <c r="K723" s="118"/>
      <c r="L723" s="118"/>
      <c r="M723" s="118"/>
      <c r="N723" s="118"/>
      <c r="O723" s="118">
        <v>1</v>
      </c>
      <c r="P723" s="118"/>
      <c r="Q723" s="118"/>
      <c r="R723" s="118">
        <v>2</v>
      </c>
      <c r="S723" s="118">
        <v>2</v>
      </c>
      <c r="T723" s="118">
        <v>1</v>
      </c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>
        <v>4</v>
      </c>
      <c r="AM723" s="118"/>
      <c r="AN723" s="118">
        <v>3</v>
      </c>
      <c r="AO723" s="118"/>
      <c r="AP723" s="118">
        <v>1</v>
      </c>
      <c r="AR723" s="159"/>
    </row>
    <row r="724" spans="1:44" ht="12" customHeight="1" x14ac:dyDescent="0.2">
      <c r="A724" s="107" t="s">
        <v>2226</v>
      </c>
      <c r="B724" s="108" t="s">
        <v>2227</v>
      </c>
      <c r="C724" s="119">
        <f t="shared" si="52"/>
        <v>4</v>
      </c>
      <c r="D724" s="118">
        <v>2</v>
      </c>
      <c r="E724" s="118"/>
      <c r="F724" s="118"/>
      <c r="G724" s="118"/>
      <c r="H724" s="118"/>
      <c r="I724" s="118">
        <v>2</v>
      </c>
      <c r="J724" s="118"/>
      <c r="K724" s="118"/>
      <c r="L724" s="118"/>
      <c r="M724" s="118"/>
      <c r="N724" s="118"/>
      <c r="O724" s="118"/>
      <c r="P724" s="118"/>
      <c r="Q724" s="118"/>
      <c r="R724" s="118">
        <v>1</v>
      </c>
      <c r="S724" s="118">
        <v>1</v>
      </c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>
        <v>2</v>
      </c>
      <c r="AM724" s="118"/>
      <c r="AN724" s="118">
        <v>1</v>
      </c>
      <c r="AO724" s="118"/>
      <c r="AP724" s="118">
        <v>1</v>
      </c>
      <c r="AR724" s="159"/>
    </row>
    <row r="725" spans="1:44" ht="12" customHeight="1" x14ac:dyDescent="0.2">
      <c r="A725" s="107" t="s">
        <v>2228</v>
      </c>
      <c r="B725" s="108" t="s">
        <v>2229</v>
      </c>
      <c r="C725" s="119">
        <f t="shared" si="52"/>
        <v>17</v>
      </c>
      <c r="D725" s="118">
        <v>11</v>
      </c>
      <c r="E725" s="118">
        <v>1</v>
      </c>
      <c r="F725" s="118">
        <v>1</v>
      </c>
      <c r="G725" s="118"/>
      <c r="H725" s="118"/>
      <c r="I725" s="118">
        <v>5</v>
      </c>
      <c r="J725" s="118"/>
      <c r="K725" s="118"/>
      <c r="L725" s="118"/>
      <c r="M725" s="118"/>
      <c r="N725" s="118"/>
      <c r="O725" s="118"/>
      <c r="P725" s="118">
        <v>1</v>
      </c>
      <c r="Q725" s="118"/>
      <c r="R725" s="118">
        <v>2</v>
      </c>
      <c r="S725" s="118">
        <v>1</v>
      </c>
      <c r="T725" s="118">
        <v>2</v>
      </c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>
        <v>3</v>
      </c>
      <c r="AM725" s="118"/>
      <c r="AN725" s="118">
        <v>2</v>
      </c>
      <c r="AO725" s="118"/>
      <c r="AP725" s="118">
        <v>1</v>
      </c>
      <c r="AR725" s="159"/>
    </row>
    <row r="726" spans="1:44" ht="12" customHeight="1" x14ac:dyDescent="0.2">
      <c r="A726" s="107" t="s">
        <v>2230</v>
      </c>
      <c r="B726" s="108" t="s">
        <v>2231</v>
      </c>
      <c r="C726" s="119">
        <f t="shared" si="52"/>
        <v>9</v>
      </c>
      <c r="D726" s="118">
        <v>4</v>
      </c>
      <c r="E726" s="118">
        <v>2</v>
      </c>
      <c r="F726" s="118">
        <v>2</v>
      </c>
      <c r="G726" s="118"/>
      <c r="H726" s="118"/>
      <c r="I726" s="118">
        <v>3</v>
      </c>
      <c r="J726" s="118"/>
      <c r="K726" s="118"/>
      <c r="L726" s="118"/>
      <c r="M726" s="118"/>
      <c r="N726" s="118"/>
      <c r="O726" s="118">
        <v>2</v>
      </c>
      <c r="P726" s="118"/>
      <c r="Q726" s="118"/>
      <c r="R726" s="118">
        <v>1</v>
      </c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>
        <v>1</v>
      </c>
      <c r="AD726" s="118">
        <v>1</v>
      </c>
      <c r="AE726" s="118"/>
      <c r="AF726" s="118"/>
      <c r="AG726" s="118"/>
      <c r="AH726" s="118"/>
      <c r="AI726" s="118"/>
      <c r="AJ726" s="118"/>
      <c r="AK726" s="118"/>
      <c r="AL726" s="118">
        <v>2</v>
      </c>
      <c r="AM726" s="118">
        <v>1</v>
      </c>
      <c r="AN726" s="118"/>
      <c r="AO726" s="118"/>
      <c r="AP726" s="118">
        <v>1</v>
      </c>
      <c r="AR726" s="159"/>
    </row>
    <row r="727" spans="1:44" ht="12" customHeight="1" x14ac:dyDescent="0.2">
      <c r="A727" s="107" t="s">
        <v>2232</v>
      </c>
      <c r="B727" s="108" t="s">
        <v>2233</v>
      </c>
      <c r="C727" s="119">
        <f t="shared" si="52"/>
        <v>70</v>
      </c>
      <c r="D727" s="118">
        <v>45</v>
      </c>
      <c r="E727" s="118">
        <v>12</v>
      </c>
      <c r="F727" s="118">
        <v>4</v>
      </c>
      <c r="G727" s="118"/>
      <c r="H727" s="118">
        <v>5</v>
      </c>
      <c r="I727" s="118">
        <v>13</v>
      </c>
      <c r="J727" s="118">
        <v>1</v>
      </c>
      <c r="K727" s="118"/>
      <c r="L727" s="118"/>
      <c r="M727" s="118"/>
      <c r="N727" s="118"/>
      <c r="O727" s="118">
        <v>2</v>
      </c>
      <c r="P727" s="118">
        <v>1</v>
      </c>
      <c r="Q727" s="118"/>
      <c r="R727" s="118">
        <v>2</v>
      </c>
      <c r="S727" s="118">
        <v>7</v>
      </c>
      <c r="T727" s="118">
        <v>1</v>
      </c>
      <c r="U727" s="118"/>
      <c r="V727" s="118"/>
      <c r="W727" s="118"/>
      <c r="X727" s="118"/>
      <c r="Y727" s="118"/>
      <c r="Z727" s="118"/>
      <c r="AA727" s="118"/>
      <c r="AB727" s="118"/>
      <c r="AC727" s="118">
        <v>2</v>
      </c>
      <c r="AD727" s="118">
        <v>1</v>
      </c>
      <c r="AE727" s="118"/>
      <c r="AF727" s="118"/>
      <c r="AG727" s="118"/>
      <c r="AH727" s="118"/>
      <c r="AI727" s="118"/>
      <c r="AJ727" s="118"/>
      <c r="AK727" s="118"/>
      <c r="AL727" s="118">
        <v>10</v>
      </c>
      <c r="AM727" s="118">
        <v>2</v>
      </c>
      <c r="AN727" s="118">
        <v>4</v>
      </c>
      <c r="AO727" s="118">
        <v>1</v>
      </c>
      <c r="AP727" s="118">
        <v>3</v>
      </c>
      <c r="AR727" s="159"/>
    </row>
    <row r="728" spans="1:44" ht="12" customHeight="1" x14ac:dyDescent="0.2">
      <c r="A728" s="107" t="s">
        <v>2234</v>
      </c>
      <c r="B728" s="108" t="s">
        <v>2235</v>
      </c>
      <c r="C728" s="119">
        <f t="shared" si="52"/>
        <v>2</v>
      </c>
      <c r="D728" s="118">
        <v>1</v>
      </c>
      <c r="E728" s="118">
        <v>1</v>
      </c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customHeight="1" x14ac:dyDescent="0.2">
      <c r="A729" s="107" t="s">
        <v>104</v>
      </c>
      <c r="B729" s="108" t="s">
        <v>1078</v>
      </c>
      <c r="C729" s="119">
        <f t="shared" si="52"/>
        <v>0</v>
      </c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customHeight="1" x14ac:dyDescent="0.2">
      <c r="A730" s="107" t="s">
        <v>104</v>
      </c>
      <c r="B730" s="108" t="s">
        <v>1079</v>
      </c>
      <c r="C730" s="119">
        <f t="shared" si="52"/>
        <v>279</v>
      </c>
      <c r="D730" s="120">
        <f t="shared" ref="D730:AP730" si="53">SUM(D714:D729)</f>
        <v>159</v>
      </c>
      <c r="E730" s="120">
        <f t="shared" si="53"/>
        <v>52</v>
      </c>
      <c r="F730" s="120">
        <f t="shared" si="53"/>
        <v>27</v>
      </c>
      <c r="G730" s="120">
        <f t="shared" si="53"/>
        <v>4</v>
      </c>
      <c r="H730" s="120">
        <f t="shared" si="53"/>
        <v>13</v>
      </c>
      <c r="I730" s="120">
        <f t="shared" si="53"/>
        <v>68</v>
      </c>
      <c r="J730" s="120">
        <f t="shared" si="53"/>
        <v>1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12</v>
      </c>
      <c r="P730" s="120">
        <f t="shared" si="53"/>
        <v>10</v>
      </c>
      <c r="Q730" s="120">
        <f t="shared" si="53"/>
        <v>0</v>
      </c>
      <c r="R730" s="120">
        <f t="shared" si="53"/>
        <v>20</v>
      </c>
      <c r="S730" s="120">
        <f t="shared" si="53"/>
        <v>22</v>
      </c>
      <c r="T730" s="120">
        <f t="shared" si="53"/>
        <v>16</v>
      </c>
      <c r="U730" s="120">
        <f t="shared" si="53"/>
        <v>0</v>
      </c>
      <c r="V730" s="120">
        <f t="shared" si="53"/>
        <v>0</v>
      </c>
      <c r="W730" s="120">
        <f t="shared" si="53"/>
        <v>1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10</v>
      </c>
      <c r="AD730" s="120">
        <f t="shared" si="53"/>
        <v>8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1</v>
      </c>
      <c r="AK730" s="120">
        <f t="shared" si="53"/>
        <v>0</v>
      </c>
      <c r="AL730" s="120">
        <f t="shared" si="53"/>
        <v>42</v>
      </c>
      <c r="AM730" s="120">
        <f t="shared" si="53"/>
        <v>3</v>
      </c>
      <c r="AN730" s="120">
        <f t="shared" si="53"/>
        <v>21</v>
      </c>
      <c r="AO730" s="120">
        <f t="shared" si="53"/>
        <v>1</v>
      </c>
      <c r="AP730" s="120">
        <f t="shared" si="53"/>
        <v>16</v>
      </c>
      <c r="AR730" s="159"/>
    </row>
    <row r="731" spans="1:44" ht="12" customHeight="1" x14ac:dyDescent="0.2">
      <c r="A731" s="116" t="s">
        <v>104</v>
      </c>
      <c r="B731" s="117" t="s">
        <v>2236</v>
      </c>
      <c r="C731" s="119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>
        <v>1</v>
      </c>
    </row>
    <row r="732" spans="1:44" ht="12" customHeight="1" x14ac:dyDescent="0.2">
      <c r="A732" s="107" t="s">
        <v>2237</v>
      </c>
      <c r="B732" s="108" t="s">
        <v>2238</v>
      </c>
      <c r="C732" s="119">
        <f t="shared" ref="C732:C757" si="54">D732+E732+I732</f>
        <v>27</v>
      </c>
      <c r="D732" s="118">
        <v>17</v>
      </c>
      <c r="E732" s="118">
        <v>1</v>
      </c>
      <c r="F732" s="118">
        <v>1</v>
      </c>
      <c r="G732" s="118"/>
      <c r="H732" s="118"/>
      <c r="I732" s="118">
        <v>9</v>
      </c>
      <c r="J732" s="118">
        <v>1</v>
      </c>
      <c r="K732" s="118"/>
      <c r="L732" s="118"/>
      <c r="M732" s="118"/>
      <c r="N732" s="118">
        <v>1</v>
      </c>
      <c r="O732" s="118">
        <v>1</v>
      </c>
      <c r="P732" s="118">
        <v>1</v>
      </c>
      <c r="Q732" s="118"/>
      <c r="R732" s="118">
        <v>1</v>
      </c>
      <c r="S732" s="118">
        <v>4</v>
      </c>
      <c r="T732" s="118">
        <v>3</v>
      </c>
      <c r="U732" s="118"/>
      <c r="V732" s="118"/>
      <c r="W732" s="118"/>
      <c r="X732" s="118"/>
      <c r="Y732" s="118"/>
      <c r="Z732" s="118"/>
      <c r="AA732" s="118"/>
      <c r="AB732" s="118"/>
      <c r="AC732" s="118">
        <v>1</v>
      </c>
      <c r="AD732" s="118"/>
      <c r="AE732" s="118"/>
      <c r="AF732" s="118">
        <v>1</v>
      </c>
      <c r="AG732" s="118"/>
      <c r="AH732" s="118"/>
      <c r="AI732" s="118"/>
      <c r="AJ732" s="118"/>
      <c r="AK732" s="118"/>
      <c r="AL732" s="118">
        <v>5</v>
      </c>
      <c r="AM732" s="118"/>
      <c r="AN732" s="118">
        <v>4</v>
      </c>
      <c r="AO732" s="118"/>
      <c r="AP732" s="118">
        <v>1</v>
      </c>
      <c r="AR732" s="159"/>
    </row>
    <row r="733" spans="1:44" ht="12" customHeight="1" x14ac:dyDescent="0.2">
      <c r="A733" s="107" t="s">
        <v>2239</v>
      </c>
      <c r="B733" s="108" t="s">
        <v>2240</v>
      </c>
      <c r="C733" s="119">
        <f t="shared" si="54"/>
        <v>18</v>
      </c>
      <c r="D733" s="118">
        <v>8</v>
      </c>
      <c r="E733" s="118">
        <v>5</v>
      </c>
      <c r="F733" s="118"/>
      <c r="G733" s="118"/>
      <c r="H733" s="118"/>
      <c r="I733" s="118">
        <v>5</v>
      </c>
      <c r="J733" s="118">
        <v>1</v>
      </c>
      <c r="K733" s="118"/>
      <c r="L733" s="118"/>
      <c r="M733" s="118"/>
      <c r="N733" s="118">
        <v>1</v>
      </c>
      <c r="O733" s="118"/>
      <c r="P733" s="118"/>
      <c r="Q733" s="118"/>
      <c r="R733" s="118">
        <v>4</v>
      </c>
      <c r="S733" s="118"/>
      <c r="T733" s="118">
        <v>1</v>
      </c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>
        <v>4</v>
      </c>
      <c r="AM733" s="118"/>
      <c r="AN733" s="118">
        <v>4</v>
      </c>
      <c r="AO733" s="118"/>
      <c r="AP733" s="118"/>
      <c r="AR733" s="159"/>
    </row>
    <row r="734" spans="1:44" ht="12" customHeight="1" x14ac:dyDescent="0.2">
      <c r="A734" s="107" t="s">
        <v>2241</v>
      </c>
      <c r="B734" s="108" t="s">
        <v>2242</v>
      </c>
      <c r="C734" s="119">
        <f t="shared" si="54"/>
        <v>4</v>
      </c>
      <c r="D734" s="118">
        <v>2</v>
      </c>
      <c r="E734" s="118">
        <v>1</v>
      </c>
      <c r="F734" s="118"/>
      <c r="G734" s="118"/>
      <c r="H734" s="118"/>
      <c r="I734" s="118">
        <v>1</v>
      </c>
      <c r="J734" s="118">
        <v>1</v>
      </c>
      <c r="K734" s="118"/>
      <c r="L734" s="118"/>
      <c r="M734" s="118"/>
      <c r="N734" s="118"/>
      <c r="O734" s="118">
        <v>1</v>
      </c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>
        <v>1</v>
      </c>
      <c r="AM734" s="118"/>
      <c r="AN734" s="118"/>
      <c r="AO734" s="118">
        <v>1</v>
      </c>
      <c r="AP734" s="118"/>
      <c r="AR734" s="159"/>
    </row>
    <row r="735" spans="1:44" ht="12" customHeight="1" x14ac:dyDescent="0.2">
      <c r="A735" s="107" t="s">
        <v>2243</v>
      </c>
      <c r="B735" s="108" t="s">
        <v>2244</v>
      </c>
      <c r="C735" s="119">
        <f t="shared" si="54"/>
        <v>0</v>
      </c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customHeight="1" x14ac:dyDescent="0.2">
      <c r="A736" s="107" t="s">
        <v>2245</v>
      </c>
      <c r="B736" s="108" t="s">
        <v>2246</v>
      </c>
      <c r="C736" s="119">
        <f t="shared" si="54"/>
        <v>20</v>
      </c>
      <c r="D736" s="118">
        <v>11</v>
      </c>
      <c r="E736" s="118">
        <v>2</v>
      </c>
      <c r="F736" s="118">
        <v>1</v>
      </c>
      <c r="G736" s="118"/>
      <c r="H736" s="118"/>
      <c r="I736" s="118">
        <v>7</v>
      </c>
      <c r="J736" s="118">
        <v>1</v>
      </c>
      <c r="K736" s="118"/>
      <c r="L736" s="118"/>
      <c r="M736" s="118"/>
      <c r="N736" s="118"/>
      <c r="O736" s="118"/>
      <c r="P736" s="118">
        <v>3</v>
      </c>
      <c r="Q736" s="118"/>
      <c r="R736" s="118"/>
      <c r="S736" s="118">
        <v>3</v>
      </c>
      <c r="T736" s="118">
        <v>3</v>
      </c>
      <c r="U736" s="118"/>
      <c r="V736" s="118"/>
      <c r="W736" s="118"/>
      <c r="X736" s="118"/>
      <c r="Y736" s="118"/>
      <c r="Z736" s="118"/>
      <c r="AA736" s="118"/>
      <c r="AB736" s="118"/>
      <c r="AC736" s="118">
        <v>1</v>
      </c>
      <c r="AD736" s="118"/>
      <c r="AE736" s="118"/>
      <c r="AF736" s="118">
        <v>1</v>
      </c>
      <c r="AG736" s="118"/>
      <c r="AH736" s="118"/>
      <c r="AI736" s="118"/>
      <c r="AJ736" s="118"/>
      <c r="AK736" s="118"/>
      <c r="AL736" s="118">
        <v>3</v>
      </c>
      <c r="AM736" s="118"/>
      <c r="AN736" s="118">
        <v>3</v>
      </c>
      <c r="AO736" s="118"/>
      <c r="AP736" s="118"/>
      <c r="AR736" s="159"/>
    </row>
    <row r="737" spans="1:44" ht="12" customHeight="1" x14ac:dyDescent="0.2">
      <c r="A737" s="107" t="s">
        <v>2247</v>
      </c>
      <c r="B737" s="108" t="s">
        <v>2248</v>
      </c>
      <c r="C737" s="119">
        <f t="shared" si="54"/>
        <v>91</v>
      </c>
      <c r="D737" s="118">
        <v>59</v>
      </c>
      <c r="E737" s="118">
        <v>14</v>
      </c>
      <c r="F737" s="118">
        <v>2</v>
      </c>
      <c r="G737" s="118">
        <v>1</v>
      </c>
      <c r="H737" s="118">
        <v>2</v>
      </c>
      <c r="I737" s="118">
        <v>18</v>
      </c>
      <c r="J737" s="118">
        <v>5</v>
      </c>
      <c r="K737" s="118"/>
      <c r="L737" s="118"/>
      <c r="M737" s="118"/>
      <c r="N737" s="118">
        <v>1</v>
      </c>
      <c r="O737" s="118"/>
      <c r="P737" s="118">
        <v>10</v>
      </c>
      <c r="Q737" s="118"/>
      <c r="R737" s="118">
        <v>4</v>
      </c>
      <c r="S737" s="118">
        <v>3</v>
      </c>
      <c r="T737" s="118">
        <v>10</v>
      </c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>
        <v>8</v>
      </c>
      <c r="AM737" s="118"/>
      <c r="AN737" s="118">
        <v>7</v>
      </c>
      <c r="AO737" s="118"/>
      <c r="AP737" s="118">
        <v>1</v>
      </c>
      <c r="AR737" s="159"/>
    </row>
    <row r="738" spans="1:44" ht="12" customHeight="1" x14ac:dyDescent="0.2">
      <c r="A738" s="107" t="s">
        <v>2249</v>
      </c>
      <c r="B738" s="108" t="s">
        <v>2250</v>
      </c>
      <c r="C738" s="119">
        <f t="shared" si="54"/>
        <v>5</v>
      </c>
      <c r="D738" s="118">
        <v>4</v>
      </c>
      <c r="E738" s="118"/>
      <c r="F738" s="118"/>
      <c r="G738" s="118"/>
      <c r="H738" s="118"/>
      <c r="I738" s="118">
        <v>1</v>
      </c>
      <c r="J738" s="118"/>
      <c r="K738" s="118"/>
      <c r="L738" s="118"/>
      <c r="M738" s="118"/>
      <c r="N738" s="118"/>
      <c r="O738" s="118"/>
      <c r="P738" s="118">
        <v>1</v>
      </c>
      <c r="Q738" s="118"/>
      <c r="R738" s="118"/>
      <c r="S738" s="118"/>
      <c r="T738" s="118">
        <v>1</v>
      </c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customHeight="1" x14ac:dyDescent="0.2">
      <c r="A739" s="107" t="s">
        <v>2251</v>
      </c>
      <c r="B739" s="108" t="s">
        <v>2252</v>
      </c>
      <c r="C739" s="119">
        <f t="shared" si="54"/>
        <v>18</v>
      </c>
      <c r="D739" s="118">
        <v>8</v>
      </c>
      <c r="E739" s="118">
        <v>6</v>
      </c>
      <c r="F739" s="118">
        <v>5</v>
      </c>
      <c r="G739" s="118"/>
      <c r="H739" s="118">
        <v>1</v>
      </c>
      <c r="I739" s="118">
        <v>4</v>
      </c>
      <c r="J739" s="118"/>
      <c r="K739" s="118"/>
      <c r="L739" s="118"/>
      <c r="M739" s="118"/>
      <c r="N739" s="118"/>
      <c r="O739" s="118">
        <v>1</v>
      </c>
      <c r="P739" s="118">
        <v>3</v>
      </c>
      <c r="Q739" s="118"/>
      <c r="R739" s="118"/>
      <c r="S739" s="118"/>
      <c r="T739" s="118">
        <v>3</v>
      </c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>
        <v>1</v>
      </c>
      <c r="AM739" s="118">
        <v>1</v>
      </c>
      <c r="AN739" s="118"/>
      <c r="AO739" s="118"/>
      <c r="AP739" s="118"/>
      <c r="AR739" s="159"/>
    </row>
    <row r="740" spans="1:44" ht="12" customHeight="1" x14ac:dyDescent="0.2">
      <c r="A740" s="107" t="s">
        <v>2253</v>
      </c>
      <c r="B740" s="108" t="s">
        <v>2254</v>
      </c>
      <c r="C740" s="119">
        <f t="shared" si="54"/>
        <v>8</v>
      </c>
      <c r="D740" s="118">
        <v>7</v>
      </c>
      <c r="E740" s="118">
        <v>1</v>
      </c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customHeight="1" x14ac:dyDescent="0.2">
      <c r="A741" s="107" t="s">
        <v>2255</v>
      </c>
      <c r="B741" s="108" t="s">
        <v>2256</v>
      </c>
      <c r="C741" s="119">
        <f t="shared" si="54"/>
        <v>9</v>
      </c>
      <c r="D741" s="118">
        <v>4</v>
      </c>
      <c r="E741" s="118">
        <v>1</v>
      </c>
      <c r="F741" s="118"/>
      <c r="G741" s="118"/>
      <c r="H741" s="118"/>
      <c r="I741" s="118">
        <v>4</v>
      </c>
      <c r="J741" s="118"/>
      <c r="K741" s="118"/>
      <c r="L741" s="118"/>
      <c r="M741" s="118"/>
      <c r="N741" s="118"/>
      <c r="O741" s="118"/>
      <c r="P741" s="118">
        <v>1</v>
      </c>
      <c r="Q741" s="118"/>
      <c r="R741" s="118">
        <v>3</v>
      </c>
      <c r="S741" s="118"/>
      <c r="T741" s="118">
        <v>1</v>
      </c>
      <c r="U741" s="118"/>
      <c r="V741" s="118"/>
      <c r="W741" s="118"/>
      <c r="X741" s="118"/>
      <c r="Y741" s="118"/>
      <c r="Z741" s="118">
        <v>1</v>
      </c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>
        <v>3</v>
      </c>
      <c r="AM741" s="118"/>
      <c r="AN741" s="118">
        <v>3</v>
      </c>
      <c r="AO741" s="118"/>
      <c r="AP741" s="118"/>
      <c r="AR741" s="159"/>
    </row>
    <row r="742" spans="1:44" ht="12" customHeight="1" x14ac:dyDescent="0.2">
      <c r="A742" s="107" t="s">
        <v>2257</v>
      </c>
      <c r="B742" s="108" t="s">
        <v>2258</v>
      </c>
      <c r="C742" s="119">
        <f t="shared" si="54"/>
        <v>7</v>
      </c>
      <c r="D742" s="118">
        <v>6</v>
      </c>
      <c r="E742" s="118"/>
      <c r="F742" s="118"/>
      <c r="G742" s="118"/>
      <c r="H742" s="118"/>
      <c r="I742" s="118">
        <v>1</v>
      </c>
      <c r="J742" s="118"/>
      <c r="K742" s="118"/>
      <c r="L742" s="118"/>
      <c r="M742" s="118"/>
      <c r="N742" s="118"/>
      <c r="O742" s="118"/>
      <c r="P742" s="118"/>
      <c r="Q742" s="118"/>
      <c r="R742" s="118"/>
      <c r="S742" s="118">
        <v>1</v>
      </c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>
        <v>1</v>
      </c>
      <c r="AM742" s="118"/>
      <c r="AN742" s="118">
        <v>1</v>
      </c>
      <c r="AO742" s="118"/>
      <c r="AP742" s="118"/>
      <c r="AR742" s="159"/>
    </row>
    <row r="743" spans="1:44" ht="12" customHeight="1" x14ac:dyDescent="0.2">
      <c r="A743" s="107" t="s">
        <v>2259</v>
      </c>
      <c r="B743" s="108" t="s">
        <v>2260</v>
      </c>
      <c r="C743" s="119">
        <f t="shared" si="54"/>
        <v>30</v>
      </c>
      <c r="D743" s="118">
        <v>22</v>
      </c>
      <c r="E743" s="118">
        <v>5</v>
      </c>
      <c r="F743" s="118">
        <v>2</v>
      </c>
      <c r="G743" s="118"/>
      <c r="H743" s="118"/>
      <c r="I743" s="118">
        <v>3</v>
      </c>
      <c r="J743" s="118"/>
      <c r="K743" s="118"/>
      <c r="L743" s="118"/>
      <c r="M743" s="118"/>
      <c r="N743" s="118"/>
      <c r="O743" s="118"/>
      <c r="P743" s="118">
        <v>2</v>
      </c>
      <c r="Q743" s="118"/>
      <c r="R743" s="118"/>
      <c r="S743" s="118"/>
      <c r="T743" s="118">
        <v>2</v>
      </c>
      <c r="U743" s="118"/>
      <c r="V743" s="118"/>
      <c r="W743" s="118"/>
      <c r="X743" s="118"/>
      <c r="Y743" s="118"/>
      <c r="Z743" s="118"/>
      <c r="AA743" s="118"/>
      <c r="AB743" s="118"/>
      <c r="AC743" s="118">
        <v>1</v>
      </c>
      <c r="AD743" s="118"/>
      <c r="AE743" s="118"/>
      <c r="AF743" s="118">
        <v>1</v>
      </c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customHeight="1" x14ac:dyDescent="0.2">
      <c r="A744" s="107" t="s">
        <v>2261</v>
      </c>
      <c r="B744" s="108" t="s">
        <v>2262</v>
      </c>
      <c r="C744" s="119">
        <f t="shared" si="54"/>
        <v>8</v>
      </c>
      <c r="D744" s="118">
        <v>5</v>
      </c>
      <c r="E744" s="118"/>
      <c r="F744" s="118"/>
      <c r="G744" s="118"/>
      <c r="H744" s="118"/>
      <c r="I744" s="118">
        <v>3</v>
      </c>
      <c r="J744" s="118"/>
      <c r="K744" s="118"/>
      <c r="L744" s="118"/>
      <c r="M744" s="118"/>
      <c r="N744" s="118"/>
      <c r="O744" s="118"/>
      <c r="P744" s="118">
        <v>1</v>
      </c>
      <c r="Q744" s="118"/>
      <c r="R744" s="118">
        <v>2</v>
      </c>
      <c r="S744" s="118"/>
      <c r="T744" s="118">
        <v>1</v>
      </c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>
        <v>2</v>
      </c>
      <c r="AM744" s="118"/>
      <c r="AN744" s="118">
        <v>2</v>
      </c>
      <c r="AO744" s="118"/>
      <c r="AP744" s="118"/>
      <c r="AR744" s="159"/>
    </row>
    <row r="745" spans="1:44" ht="12" customHeight="1" x14ac:dyDescent="0.2">
      <c r="A745" s="107" t="s">
        <v>2263</v>
      </c>
      <c r="B745" s="108" t="s">
        <v>2264</v>
      </c>
      <c r="C745" s="119">
        <f t="shared" si="54"/>
        <v>30</v>
      </c>
      <c r="D745" s="118">
        <v>17</v>
      </c>
      <c r="E745" s="118">
        <v>5</v>
      </c>
      <c r="F745" s="118">
        <v>2</v>
      </c>
      <c r="G745" s="118"/>
      <c r="H745" s="118"/>
      <c r="I745" s="118">
        <v>8</v>
      </c>
      <c r="J745" s="118"/>
      <c r="K745" s="118"/>
      <c r="L745" s="118"/>
      <c r="M745" s="118"/>
      <c r="N745" s="118"/>
      <c r="O745" s="118"/>
      <c r="P745" s="118">
        <v>1</v>
      </c>
      <c r="Q745" s="118"/>
      <c r="R745" s="118">
        <v>3</v>
      </c>
      <c r="S745" s="118">
        <v>3</v>
      </c>
      <c r="T745" s="118">
        <v>1</v>
      </c>
      <c r="U745" s="118"/>
      <c r="V745" s="118"/>
      <c r="W745" s="118"/>
      <c r="X745" s="118"/>
      <c r="Y745" s="118"/>
      <c r="Z745" s="118"/>
      <c r="AA745" s="118"/>
      <c r="AB745" s="118"/>
      <c r="AC745" s="118">
        <v>1</v>
      </c>
      <c r="AD745" s="118"/>
      <c r="AE745" s="118"/>
      <c r="AF745" s="118">
        <v>1</v>
      </c>
      <c r="AG745" s="118"/>
      <c r="AH745" s="118"/>
      <c r="AI745" s="118"/>
      <c r="AJ745" s="118"/>
      <c r="AK745" s="118"/>
      <c r="AL745" s="118">
        <v>6</v>
      </c>
      <c r="AM745" s="118"/>
      <c r="AN745" s="118">
        <v>5</v>
      </c>
      <c r="AO745" s="118"/>
      <c r="AP745" s="118">
        <v>1</v>
      </c>
      <c r="AR745" s="159"/>
    </row>
    <row r="746" spans="1:44" ht="12" customHeight="1" x14ac:dyDescent="0.2">
      <c r="A746" s="107" t="s">
        <v>2265</v>
      </c>
      <c r="B746" s="108" t="s">
        <v>2266</v>
      </c>
      <c r="C746" s="119">
        <f t="shared" si="54"/>
        <v>71</v>
      </c>
      <c r="D746" s="118">
        <v>46</v>
      </c>
      <c r="E746" s="118">
        <v>15</v>
      </c>
      <c r="F746" s="118">
        <v>3</v>
      </c>
      <c r="G746" s="118">
        <v>1</v>
      </c>
      <c r="H746" s="118">
        <v>2</v>
      </c>
      <c r="I746" s="118">
        <v>10</v>
      </c>
      <c r="J746" s="118">
        <v>1</v>
      </c>
      <c r="K746" s="118"/>
      <c r="L746" s="118"/>
      <c r="M746" s="118"/>
      <c r="N746" s="118"/>
      <c r="O746" s="118">
        <v>2</v>
      </c>
      <c r="P746" s="118"/>
      <c r="Q746" s="118"/>
      <c r="R746" s="118">
        <v>4</v>
      </c>
      <c r="S746" s="118">
        <v>4</v>
      </c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>
        <v>1</v>
      </c>
      <c r="AD746" s="118">
        <v>1</v>
      </c>
      <c r="AE746" s="118"/>
      <c r="AF746" s="118"/>
      <c r="AG746" s="118"/>
      <c r="AH746" s="118"/>
      <c r="AI746" s="118"/>
      <c r="AJ746" s="118"/>
      <c r="AK746" s="118"/>
      <c r="AL746" s="118">
        <v>9</v>
      </c>
      <c r="AM746" s="118"/>
      <c r="AN746" s="118">
        <v>8</v>
      </c>
      <c r="AO746" s="118">
        <v>1</v>
      </c>
      <c r="AP746" s="118"/>
      <c r="AR746" s="159"/>
    </row>
    <row r="747" spans="1:44" ht="12" customHeight="1" x14ac:dyDescent="0.2">
      <c r="A747" s="107" t="s">
        <v>2267</v>
      </c>
      <c r="B747" s="108" t="s">
        <v>2268</v>
      </c>
      <c r="C747" s="119">
        <f t="shared" si="54"/>
        <v>4</v>
      </c>
      <c r="D747" s="118">
        <v>3</v>
      </c>
      <c r="E747" s="118">
        <v>1</v>
      </c>
      <c r="F747" s="118">
        <v>1</v>
      </c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customHeight="1" x14ac:dyDescent="0.2">
      <c r="A748" s="107" t="s">
        <v>2269</v>
      </c>
      <c r="B748" s="108" t="s">
        <v>2270</v>
      </c>
      <c r="C748" s="119">
        <f t="shared" si="54"/>
        <v>53</v>
      </c>
      <c r="D748" s="118">
        <v>30</v>
      </c>
      <c r="E748" s="118">
        <v>7</v>
      </c>
      <c r="F748" s="118">
        <v>1</v>
      </c>
      <c r="G748" s="118">
        <v>2</v>
      </c>
      <c r="H748" s="118"/>
      <c r="I748" s="118">
        <v>16</v>
      </c>
      <c r="J748" s="118">
        <v>4</v>
      </c>
      <c r="K748" s="118"/>
      <c r="L748" s="118"/>
      <c r="M748" s="118"/>
      <c r="N748" s="118"/>
      <c r="O748" s="118">
        <v>3</v>
      </c>
      <c r="P748" s="118">
        <v>11</v>
      </c>
      <c r="Q748" s="118"/>
      <c r="R748" s="118">
        <v>1</v>
      </c>
      <c r="S748" s="118">
        <v>1</v>
      </c>
      <c r="T748" s="118">
        <v>10</v>
      </c>
      <c r="U748" s="118"/>
      <c r="V748" s="118"/>
      <c r="W748" s="118"/>
      <c r="X748" s="118"/>
      <c r="Y748" s="118"/>
      <c r="Z748" s="118">
        <v>3</v>
      </c>
      <c r="AA748" s="118"/>
      <c r="AB748" s="118"/>
      <c r="AC748" s="118">
        <v>1</v>
      </c>
      <c r="AD748" s="118">
        <v>1</v>
      </c>
      <c r="AE748" s="118"/>
      <c r="AF748" s="118"/>
      <c r="AG748" s="118"/>
      <c r="AH748" s="118"/>
      <c r="AI748" s="118"/>
      <c r="AJ748" s="118"/>
      <c r="AK748" s="118"/>
      <c r="AL748" s="118">
        <v>5</v>
      </c>
      <c r="AM748" s="118">
        <v>1</v>
      </c>
      <c r="AN748" s="118">
        <v>2</v>
      </c>
      <c r="AO748" s="118">
        <v>2</v>
      </c>
      <c r="AP748" s="118"/>
      <c r="AR748" s="159"/>
    </row>
    <row r="749" spans="1:44" ht="12" customHeight="1" x14ac:dyDescent="0.2">
      <c r="A749" s="107" t="s">
        <v>2271</v>
      </c>
      <c r="B749" s="108" t="s">
        <v>2272</v>
      </c>
      <c r="C749" s="119">
        <f t="shared" si="54"/>
        <v>12</v>
      </c>
      <c r="D749" s="118">
        <v>8</v>
      </c>
      <c r="E749" s="118">
        <v>1</v>
      </c>
      <c r="F749" s="118"/>
      <c r="G749" s="118"/>
      <c r="H749" s="118"/>
      <c r="I749" s="118">
        <v>3</v>
      </c>
      <c r="J749" s="118">
        <v>1</v>
      </c>
      <c r="K749" s="118"/>
      <c r="L749" s="118"/>
      <c r="M749" s="118"/>
      <c r="N749" s="118"/>
      <c r="O749" s="118"/>
      <c r="P749" s="118">
        <v>2</v>
      </c>
      <c r="Q749" s="118"/>
      <c r="R749" s="118"/>
      <c r="S749" s="118">
        <v>1</v>
      </c>
      <c r="T749" s="118">
        <v>2</v>
      </c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>
        <v>1</v>
      </c>
      <c r="AM749" s="118"/>
      <c r="AN749" s="118">
        <v>1</v>
      </c>
      <c r="AO749" s="118"/>
      <c r="AP749" s="118"/>
      <c r="AR749" s="159"/>
    </row>
    <row r="750" spans="1:44" ht="12" customHeight="1" x14ac:dyDescent="0.2">
      <c r="A750" s="107" t="s">
        <v>2273</v>
      </c>
      <c r="B750" s="108" t="s">
        <v>2274</v>
      </c>
      <c r="C750" s="119">
        <f t="shared" si="54"/>
        <v>5</v>
      </c>
      <c r="D750" s="118">
        <v>2</v>
      </c>
      <c r="E750" s="118">
        <v>1</v>
      </c>
      <c r="F750" s="118">
        <v>1</v>
      </c>
      <c r="G750" s="118"/>
      <c r="H750" s="118"/>
      <c r="I750" s="118">
        <v>2</v>
      </c>
      <c r="J750" s="118">
        <v>1</v>
      </c>
      <c r="K750" s="118"/>
      <c r="L750" s="118"/>
      <c r="M750" s="118"/>
      <c r="N750" s="118">
        <v>1</v>
      </c>
      <c r="O750" s="118"/>
      <c r="P750" s="118">
        <v>1</v>
      </c>
      <c r="Q750" s="118"/>
      <c r="R750" s="118"/>
      <c r="S750" s="118"/>
      <c r="T750" s="118">
        <v>2</v>
      </c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customHeight="1" x14ac:dyDescent="0.2">
      <c r="A751" s="107" t="s">
        <v>2275</v>
      </c>
      <c r="B751" s="108" t="s">
        <v>2276</v>
      </c>
      <c r="C751" s="119">
        <f t="shared" si="54"/>
        <v>21</v>
      </c>
      <c r="D751" s="118">
        <v>9</v>
      </c>
      <c r="E751" s="118">
        <v>9</v>
      </c>
      <c r="F751" s="118">
        <v>5</v>
      </c>
      <c r="G751" s="118">
        <v>1</v>
      </c>
      <c r="H751" s="118"/>
      <c r="I751" s="118">
        <v>3</v>
      </c>
      <c r="J751" s="118"/>
      <c r="K751" s="118"/>
      <c r="L751" s="118"/>
      <c r="M751" s="118"/>
      <c r="N751" s="118">
        <v>2</v>
      </c>
      <c r="O751" s="118">
        <v>1</v>
      </c>
      <c r="P751" s="118"/>
      <c r="Q751" s="118"/>
      <c r="R751" s="118"/>
      <c r="S751" s="118"/>
      <c r="T751" s="118">
        <v>2</v>
      </c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>
        <v>1</v>
      </c>
      <c r="AM751" s="118">
        <v>1</v>
      </c>
      <c r="AN751" s="118"/>
      <c r="AO751" s="118"/>
      <c r="AP751" s="118"/>
      <c r="AR751" s="159"/>
    </row>
    <row r="752" spans="1:44" ht="12" customHeight="1" x14ac:dyDescent="0.2">
      <c r="A752" s="107" t="s">
        <v>2277</v>
      </c>
      <c r="B752" s="108" t="s">
        <v>2278</v>
      </c>
      <c r="C752" s="119">
        <f t="shared" si="54"/>
        <v>2</v>
      </c>
      <c r="D752" s="118"/>
      <c r="E752" s="118">
        <v>1</v>
      </c>
      <c r="F752" s="118"/>
      <c r="G752" s="118"/>
      <c r="H752" s="118"/>
      <c r="I752" s="118">
        <v>1</v>
      </c>
      <c r="J752" s="118"/>
      <c r="K752" s="118"/>
      <c r="L752" s="118"/>
      <c r="M752" s="118"/>
      <c r="N752" s="118"/>
      <c r="O752" s="118"/>
      <c r="P752" s="118"/>
      <c r="Q752" s="118"/>
      <c r="R752" s="118">
        <v>1</v>
      </c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>
        <v>1</v>
      </c>
      <c r="AM752" s="118"/>
      <c r="AN752" s="118">
        <v>1</v>
      </c>
      <c r="AO752" s="118"/>
      <c r="AP752" s="118"/>
      <c r="AR752" s="159"/>
    </row>
    <row r="753" spans="1:44" ht="12" customHeight="1" x14ac:dyDescent="0.2">
      <c r="A753" s="107" t="s">
        <v>2279</v>
      </c>
      <c r="B753" s="108" t="s">
        <v>2280</v>
      </c>
      <c r="C753" s="119">
        <f t="shared" si="54"/>
        <v>4</v>
      </c>
      <c r="D753" s="118">
        <v>2</v>
      </c>
      <c r="E753" s="118">
        <v>1</v>
      </c>
      <c r="F753" s="118"/>
      <c r="G753" s="118"/>
      <c r="H753" s="118">
        <v>1</v>
      </c>
      <c r="I753" s="118">
        <v>1</v>
      </c>
      <c r="J753" s="118"/>
      <c r="K753" s="118"/>
      <c r="L753" s="118"/>
      <c r="M753" s="118"/>
      <c r="N753" s="118"/>
      <c r="O753" s="118"/>
      <c r="P753" s="118"/>
      <c r="Q753" s="118"/>
      <c r="R753" s="118">
        <v>1</v>
      </c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>
        <v>1</v>
      </c>
      <c r="AM753" s="118"/>
      <c r="AN753" s="118">
        <v>1</v>
      </c>
      <c r="AO753" s="118"/>
      <c r="AP753" s="118"/>
      <c r="AR753" s="159"/>
    </row>
    <row r="754" spans="1:44" ht="12" customHeight="1" x14ac:dyDescent="0.2">
      <c r="A754" s="107" t="s">
        <v>2281</v>
      </c>
      <c r="B754" s="108" t="s">
        <v>2282</v>
      </c>
      <c r="C754" s="119">
        <f t="shared" si="54"/>
        <v>51</v>
      </c>
      <c r="D754" s="118">
        <v>33</v>
      </c>
      <c r="E754" s="118">
        <v>5</v>
      </c>
      <c r="F754" s="118">
        <v>2</v>
      </c>
      <c r="G754" s="118">
        <v>1</v>
      </c>
      <c r="H754" s="118"/>
      <c r="I754" s="118">
        <v>13</v>
      </c>
      <c r="J754" s="118">
        <v>1</v>
      </c>
      <c r="K754" s="118"/>
      <c r="L754" s="118"/>
      <c r="M754" s="118"/>
      <c r="N754" s="118">
        <v>1</v>
      </c>
      <c r="O754" s="118">
        <v>1</v>
      </c>
      <c r="P754" s="118">
        <v>3</v>
      </c>
      <c r="Q754" s="118"/>
      <c r="R754" s="118">
        <v>4</v>
      </c>
      <c r="S754" s="118">
        <v>4</v>
      </c>
      <c r="T754" s="118">
        <v>4</v>
      </c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>
        <v>9</v>
      </c>
      <c r="AM754" s="118">
        <v>1</v>
      </c>
      <c r="AN754" s="118">
        <v>7</v>
      </c>
      <c r="AO754" s="118">
        <v>1</v>
      </c>
      <c r="AP754" s="118"/>
      <c r="AR754" s="159"/>
    </row>
    <row r="755" spans="1:44" ht="12" customHeight="1" x14ac:dyDescent="0.2">
      <c r="A755" s="107" t="s">
        <v>2283</v>
      </c>
      <c r="B755" s="108" t="s">
        <v>2284</v>
      </c>
      <c r="C755" s="119">
        <f t="shared" si="54"/>
        <v>1</v>
      </c>
      <c r="D755" s="118"/>
      <c r="E755" s="118">
        <v>1</v>
      </c>
      <c r="F755" s="118"/>
      <c r="G755" s="118"/>
      <c r="H755" s="118">
        <v>1</v>
      </c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customHeight="1" x14ac:dyDescent="0.2">
      <c r="A756" s="107" t="s">
        <v>104</v>
      </c>
      <c r="B756" s="108" t="s">
        <v>1078</v>
      </c>
      <c r="C756" s="119">
        <f t="shared" si="54"/>
        <v>0</v>
      </c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customHeight="1" x14ac:dyDescent="0.2">
      <c r="A757" s="107" t="s">
        <v>104</v>
      </c>
      <c r="B757" s="108" t="s">
        <v>1079</v>
      </c>
      <c r="C757" s="119">
        <f t="shared" si="54"/>
        <v>499</v>
      </c>
      <c r="D757" s="120">
        <f t="shared" ref="D757:AP757" si="55">SUM(D732:D756)</f>
        <v>303</v>
      </c>
      <c r="E757" s="120">
        <f t="shared" si="55"/>
        <v>83</v>
      </c>
      <c r="F757" s="120">
        <f t="shared" si="55"/>
        <v>26</v>
      </c>
      <c r="G757" s="120">
        <f t="shared" si="55"/>
        <v>6</v>
      </c>
      <c r="H757" s="120">
        <f t="shared" si="55"/>
        <v>7</v>
      </c>
      <c r="I757" s="120">
        <f t="shared" si="55"/>
        <v>113</v>
      </c>
      <c r="J757" s="120">
        <f t="shared" si="55"/>
        <v>17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7</v>
      </c>
      <c r="O757" s="120">
        <f t="shared" si="55"/>
        <v>10</v>
      </c>
      <c r="P757" s="120">
        <f t="shared" si="55"/>
        <v>40</v>
      </c>
      <c r="Q757" s="120">
        <f t="shared" si="55"/>
        <v>0</v>
      </c>
      <c r="R757" s="120">
        <f t="shared" si="55"/>
        <v>28</v>
      </c>
      <c r="S757" s="120">
        <f t="shared" si="55"/>
        <v>24</v>
      </c>
      <c r="T757" s="120">
        <f t="shared" si="55"/>
        <v>46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4</v>
      </c>
      <c r="AA757" s="120">
        <f t="shared" si="55"/>
        <v>0</v>
      </c>
      <c r="AB757" s="120">
        <f t="shared" si="55"/>
        <v>0</v>
      </c>
      <c r="AC757" s="120">
        <f t="shared" si="55"/>
        <v>6</v>
      </c>
      <c r="AD757" s="120">
        <f t="shared" si="55"/>
        <v>2</v>
      </c>
      <c r="AE757" s="120">
        <f t="shared" si="55"/>
        <v>0</v>
      </c>
      <c r="AF757" s="120">
        <f t="shared" si="55"/>
        <v>4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61</v>
      </c>
      <c r="AM757" s="120">
        <f t="shared" si="55"/>
        <v>4</v>
      </c>
      <c r="AN757" s="120">
        <f t="shared" si="55"/>
        <v>49</v>
      </c>
      <c r="AO757" s="120">
        <f t="shared" si="55"/>
        <v>5</v>
      </c>
      <c r="AP757" s="120">
        <f t="shared" si="55"/>
        <v>3</v>
      </c>
      <c r="AR757" s="159"/>
    </row>
    <row r="758" spans="1:44" x14ac:dyDescent="0.2">
      <c r="AR758" s="161"/>
    </row>
  </sheetData>
  <mergeCells count="35">
    <mergeCell ref="AL4:AL5"/>
    <mergeCell ref="AC4:AC5"/>
    <mergeCell ref="T4:T5"/>
    <mergeCell ref="M4:M5"/>
    <mergeCell ref="L4:L5"/>
    <mergeCell ref="O4:O5"/>
    <mergeCell ref="P4:P5"/>
    <mergeCell ref="Q4:Q5"/>
    <mergeCell ref="S4:S5"/>
    <mergeCell ref="F3:H3"/>
    <mergeCell ref="F4:F5"/>
    <mergeCell ref="G4:G5"/>
    <mergeCell ref="H4:H5"/>
    <mergeCell ref="E3:E5"/>
    <mergeCell ref="L3:M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&amp;C&amp;LA1868DE8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1" t="s">
        <v>2384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4" t="s">
        <v>11</v>
      </c>
      <c r="B2" s="294" t="s">
        <v>186</v>
      </c>
      <c r="C2" s="355" t="s">
        <v>142</v>
      </c>
      <c r="D2" s="357" t="s">
        <v>136</v>
      </c>
      <c r="E2" s="299" t="s">
        <v>137</v>
      </c>
      <c r="F2" s="346"/>
      <c r="G2" s="346"/>
      <c r="H2" s="346"/>
      <c r="I2" s="347" t="s">
        <v>138</v>
      </c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6" t="s">
        <v>139</v>
      </c>
      <c r="U2" s="346"/>
      <c r="V2" s="346"/>
      <c r="W2" s="346"/>
      <c r="X2" s="346"/>
      <c r="Y2" s="346"/>
      <c r="Z2" s="346"/>
      <c r="AA2" s="346"/>
      <c r="AB2" s="346"/>
      <c r="AC2" s="302" t="s">
        <v>138</v>
      </c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</row>
    <row r="3" spans="1:44" ht="27" customHeight="1" x14ac:dyDescent="0.2">
      <c r="A3" s="295"/>
      <c r="B3" s="295"/>
      <c r="C3" s="356"/>
      <c r="D3" s="358"/>
      <c r="E3" s="297" t="s">
        <v>65</v>
      </c>
      <c r="F3" s="303" t="s">
        <v>54</v>
      </c>
      <c r="G3" s="303"/>
      <c r="H3" s="303"/>
      <c r="I3" s="297" t="s">
        <v>63</v>
      </c>
      <c r="J3" s="350" t="s">
        <v>95</v>
      </c>
      <c r="K3" s="350" t="s">
        <v>96</v>
      </c>
      <c r="L3" s="343" t="s">
        <v>2291</v>
      </c>
      <c r="M3" s="345"/>
      <c r="N3" s="343" t="s">
        <v>79</v>
      </c>
      <c r="O3" s="344"/>
      <c r="P3" s="344"/>
      <c r="Q3" s="344"/>
      <c r="R3" s="344"/>
      <c r="S3" s="345"/>
      <c r="T3" s="343" t="s">
        <v>26</v>
      </c>
      <c r="U3" s="344"/>
      <c r="V3" s="344"/>
      <c r="W3" s="344"/>
      <c r="X3" s="344"/>
      <c r="Y3" s="344"/>
      <c r="Z3" s="344"/>
      <c r="AA3" s="344"/>
      <c r="AB3" s="345"/>
      <c r="AC3" s="343" t="s">
        <v>33</v>
      </c>
      <c r="AD3" s="344"/>
      <c r="AE3" s="344"/>
      <c r="AF3" s="344"/>
      <c r="AG3" s="344"/>
      <c r="AH3" s="344"/>
      <c r="AI3" s="344"/>
      <c r="AJ3" s="344"/>
      <c r="AK3" s="345"/>
      <c r="AL3" s="343" t="s">
        <v>40</v>
      </c>
      <c r="AM3" s="344"/>
      <c r="AN3" s="344"/>
      <c r="AO3" s="344"/>
      <c r="AP3" s="345"/>
    </row>
    <row r="4" spans="1:44" ht="12.75" customHeight="1" x14ac:dyDescent="0.2">
      <c r="A4" s="295"/>
      <c r="B4" s="295"/>
      <c r="C4" s="356"/>
      <c r="D4" s="358"/>
      <c r="E4" s="305"/>
      <c r="F4" s="359" t="s">
        <v>41</v>
      </c>
      <c r="G4" s="359" t="s">
        <v>99</v>
      </c>
      <c r="H4" s="359" t="s">
        <v>42</v>
      </c>
      <c r="I4" s="305"/>
      <c r="J4" s="351"/>
      <c r="K4" s="351"/>
      <c r="L4" s="350" t="s">
        <v>24</v>
      </c>
      <c r="M4" s="350" t="s">
        <v>25</v>
      </c>
      <c r="N4" s="350" t="s">
        <v>19</v>
      </c>
      <c r="O4" s="350" t="s">
        <v>20</v>
      </c>
      <c r="P4" s="350" t="s">
        <v>21</v>
      </c>
      <c r="Q4" s="350" t="s">
        <v>94</v>
      </c>
      <c r="R4" s="350" t="s">
        <v>22</v>
      </c>
      <c r="S4" s="350" t="s">
        <v>23</v>
      </c>
      <c r="T4" s="297" t="s">
        <v>65</v>
      </c>
      <c r="U4" s="352" t="s">
        <v>55</v>
      </c>
      <c r="V4" s="353"/>
      <c r="W4" s="353"/>
      <c r="X4" s="353"/>
      <c r="Y4" s="353"/>
      <c r="Z4" s="353"/>
      <c r="AA4" s="353"/>
      <c r="AB4" s="354"/>
      <c r="AC4" s="297" t="s">
        <v>169</v>
      </c>
      <c r="AD4" s="343" t="s">
        <v>97</v>
      </c>
      <c r="AE4" s="344"/>
      <c r="AF4" s="344"/>
      <c r="AG4" s="344"/>
      <c r="AH4" s="344"/>
      <c r="AI4" s="344"/>
      <c r="AJ4" s="344"/>
      <c r="AK4" s="345"/>
      <c r="AL4" s="297" t="s">
        <v>65</v>
      </c>
      <c r="AM4" s="343" t="s">
        <v>55</v>
      </c>
      <c r="AN4" s="344"/>
      <c r="AO4" s="344"/>
      <c r="AP4" s="345"/>
    </row>
    <row r="5" spans="1:44" ht="210" customHeight="1" x14ac:dyDescent="0.2">
      <c r="A5" s="295"/>
      <c r="B5" s="295"/>
      <c r="C5" s="356"/>
      <c r="D5" s="362"/>
      <c r="E5" s="305"/>
      <c r="F5" s="359"/>
      <c r="G5" s="359"/>
      <c r="H5" s="359"/>
      <c r="I5" s="305"/>
      <c r="J5" s="351"/>
      <c r="K5" s="351"/>
      <c r="L5" s="360"/>
      <c r="M5" s="360"/>
      <c r="N5" s="351"/>
      <c r="O5" s="351"/>
      <c r="P5" s="351"/>
      <c r="Q5" s="351"/>
      <c r="R5" s="351"/>
      <c r="S5" s="351"/>
      <c r="T5" s="29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173</v>
      </c>
      <c r="C7" s="115">
        <f>D7+E7+I7</f>
        <v>310</v>
      </c>
      <c r="D7" s="115">
        <f t="shared" ref="D7:AP7" si="0">SUM(D34,D69,D89,D138,D196,D224,D240,D271,D291,D322,D348,D383,D415,D428,D435,D462,D498,D532,D553,D576,D596,D636,D662,D686,D712,D730,D757)</f>
        <v>134</v>
      </c>
      <c r="E7" s="115">
        <f t="shared" si="0"/>
        <v>107</v>
      </c>
      <c r="F7" s="115">
        <f t="shared" si="0"/>
        <v>23</v>
      </c>
      <c r="G7" s="115">
        <f t="shared" si="0"/>
        <v>3</v>
      </c>
      <c r="H7" s="115">
        <f t="shared" si="0"/>
        <v>12</v>
      </c>
      <c r="I7" s="115">
        <f t="shared" si="0"/>
        <v>69</v>
      </c>
      <c r="J7" s="115">
        <f t="shared" si="0"/>
        <v>9</v>
      </c>
      <c r="K7" s="115">
        <f t="shared" si="0"/>
        <v>2</v>
      </c>
      <c r="L7" s="115">
        <f t="shared" si="0"/>
        <v>0</v>
      </c>
      <c r="M7" s="115">
        <f t="shared" si="0"/>
        <v>2</v>
      </c>
      <c r="N7" s="115">
        <f t="shared" si="0"/>
        <v>4</v>
      </c>
      <c r="O7" s="115">
        <f t="shared" si="0"/>
        <v>5</v>
      </c>
      <c r="P7" s="115">
        <f t="shared" si="0"/>
        <v>35</v>
      </c>
      <c r="Q7" s="115">
        <f t="shared" si="0"/>
        <v>0</v>
      </c>
      <c r="R7" s="115">
        <f t="shared" si="0"/>
        <v>19</v>
      </c>
      <c r="S7" s="115">
        <f t="shared" si="0"/>
        <v>1</v>
      </c>
      <c r="T7" s="115">
        <f t="shared" si="0"/>
        <v>39</v>
      </c>
      <c r="U7" s="115">
        <f t="shared" si="0"/>
        <v>0</v>
      </c>
      <c r="V7" s="115">
        <f t="shared" si="0"/>
        <v>0</v>
      </c>
      <c r="W7" s="115">
        <f t="shared" si="0"/>
        <v>2</v>
      </c>
      <c r="X7" s="115">
        <f t="shared" si="0"/>
        <v>0</v>
      </c>
      <c r="Y7" s="115">
        <f t="shared" si="0"/>
        <v>0</v>
      </c>
      <c r="Z7" s="115">
        <f t="shared" si="0"/>
        <v>5</v>
      </c>
      <c r="AA7" s="115">
        <f t="shared" si="0"/>
        <v>0</v>
      </c>
      <c r="AB7" s="115">
        <f t="shared" si="0"/>
        <v>0</v>
      </c>
      <c r="AC7" s="115">
        <f t="shared" si="0"/>
        <v>3</v>
      </c>
      <c r="AD7" s="115">
        <f t="shared" si="0"/>
        <v>0</v>
      </c>
      <c r="AE7" s="115">
        <f t="shared" si="0"/>
        <v>0</v>
      </c>
      <c r="AF7" s="115">
        <f t="shared" si="0"/>
        <v>0</v>
      </c>
      <c r="AG7" s="115">
        <f t="shared" si="0"/>
        <v>0</v>
      </c>
      <c r="AH7" s="115">
        <f t="shared" si="0"/>
        <v>1</v>
      </c>
      <c r="AI7" s="115">
        <f t="shared" si="0"/>
        <v>0</v>
      </c>
      <c r="AJ7" s="115">
        <f t="shared" si="0"/>
        <v>2</v>
      </c>
      <c r="AK7" s="115">
        <f t="shared" si="0"/>
        <v>0</v>
      </c>
      <c r="AL7" s="115">
        <f t="shared" si="0"/>
        <v>25</v>
      </c>
      <c r="AM7" s="115">
        <f t="shared" si="0"/>
        <v>2</v>
      </c>
      <c r="AN7" s="115">
        <f t="shared" si="0"/>
        <v>13</v>
      </c>
      <c r="AO7" s="115">
        <f t="shared" si="0"/>
        <v>2</v>
      </c>
      <c r="AP7" s="115">
        <f t="shared" si="0"/>
        <v>4</v>
      </c>
      <c r="AR7" s="159"/>
    </row>
    <row r="8" spans="1:44" s="63" customFormat="1" ht="12" customHeight="1" x14ac:dyDescent="0.2">
      <c r="A8" s="121"/>
      <c r="B8" s="117" t="s">
        <v>1030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R8" s="159">
        <v>1</v>
      </c>
    </row>
    <row r="9" spans="1:44" s="12" customFormat="1" ht="12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97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12" customFormat="1" ht="12" customHeight="1" x14ac:dyDescent="0.2">
      <c r="A10" s="107" t="s">
        <v>1033</v>
      </c>
      <c r="B10" s="108" t="s">
        <v>1034</v>
      </c>
      <c r="C10" s="119">
        <f t="shared" si="1"/>
        <v>0</v>
      </c>
      <c r="D10" s="9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ht="12" customHeight="1" x14ac:dyDescent="0.2">
      <c r="A11" s="107" t="s">
        <v>1035</v>
      </c>
      <c r="B11" s="108" t="s">
        <v>1036</v>
      </c>
      <c r="C11" s="119">
        <f t="shared" si="1"/>
        <v>0</v>
      </c>
      <c r="D11" s="9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customHeight="1" x14ac:dyDescent="0.2">
      <c r="A12" s="107" t="s">
        <v>1037</v>
      </c>
      <c r="B12" s="108" t="s">
        <v>1038</v>
      </c>
      <c r="C12" s="119">
        <f t="shared" si="1"/>
        <v>0</v>
      </c>
      <c r="D12" s="9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customHeight="1" x14ac:dyDescent="0.2">
      <c r="A13" s="107" t="s">
        <v>1039</v>
      </c>
      <c r="B13" s="108" t="s">
        <v>1040</v>
      </c>
      <c r="C13" s="119">
        <f t="shared" si="1"/>
        <v>0</v>
      </c>
      <c r="D13" s="9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customHeight="1" x14ac:dyDescent="0.2">
      <c r="A14" s="107" t="s">
        <v>1041</v>
      </c>
      <c r="B14" s="108" t="s">
        <v>1042</v>
      </c>
      <c r="C14" s="119">
        <f t="shared" si="1"/>
        <v>0</v>
      </c>
      <c r="D14" s="9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customHeight="1" x14ac:dyDescent="0.2">
      <c r="A15" s="107" t="s">
        <v>1043</v>
      </c>
      <c r="B15" s="108" t="s">
        <v>1044</v>
      </c>
      <c r="C15" s="119">
        <f t="shared" si="1"/>
        <v>0</v>
      </c>
      <c r="D15" s="9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customHeight="1" x14ac:dyDescent="0.2">
      <c r="A16" s="107" t="s">
        <v>1045</v>
      </c>
      <c r="B16" s="108" t="s">
        <v>1046</v>
      </c>
      <c r="C16" s="119">
        <f t="shared" si="1"/>
        <v>0</v>
      </c>
      <c r="D16" s="9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customHeight="1" x14ac:dyDescent="0.2">
      <c r="A17" s="107" t="s">
        <v>1047</v>
      </c>
      <c r="B17" s="108" t="s">
        <v>1048</v>
      </c>
      <c r="C17" s="119">
        <f t="shared" si="1"/>
        <v>0</v>
      </c>
      <c r="D17" s="9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customHeight="1" x14ac:dyDescent="0.2">
      <c r="A18" s="107" t="s">
        <v>1049</v>
      </c>
      <c r="B18" s="108" t="s">
        <v>1050</v>
      </c>
      <c r="C18" s="119">
        <f t="shared" si="1"/>
        <v>0</v>
      </c>
      <c r="D18" s="9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customHeight="1" x14ac:dyDescent="0.2">
      <c r="A19" s="107" t="s">
        <v>1051</v>
      </c>
      <c r="B19" s="108" t="s">
        <v>1052</v>
      </c>
      <c r="C19" s="119">
        <f t="shared" si="1"/>
        <v>0</v>
      </c>
      <c r="D19" s="9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customHeight="1" x14ac:dyDescent="0.2">
      <c r="A20" s="107" t="s">
        <v>1053</v>
      </c>
      <c r="B20" s="108" t="s">
        <v>1054</v>
      </c>
      <c r="C20" s="119">
        <f t="shared" si="1"/>
        <v>0</v>
      </c>
      <c r="D20" s="97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customHeight="1" x14ac:dyDescent="0.2">
      <c r="A21" s="107" t="s">
        <v>1055</v>
      </c>
      <c r="B21" s="108" t="s">
        <v>1056</v>
      </c>
      <c r="C21" s="119">
        <f t="shared" si="1"/>
        <v>0</v>
      </c>
      <c r="D21" s="9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customHeight="1" x14ac:dyDescent="0.2">
      <c r="A22" s="107" t="s">
        <v>614</v>
      </c>
      <c r="B22" s="108" t="s">
        <v>1057</v>
      </c>
      <c r="C22" s="119">
        <f t="shared" si="1"/>
        <v>0</v>
      </c>
      <c r="D22" s="9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customHeight="1" x14ac:dyDescent="0.2">
      <c r="A23" s="107" t="s">
        <v>1058</v>
      </c>
      <c r="B23" s="108" t="s">
        <v>1059</v>
      </c>
      <c r="C23" s="119">
        <f t="shared" si="1"/>
        <v>0</v>
      </c>
      <c r="D23" s="9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customHeight="1" x14ac:dyDescent="0.2">
      <c r="A24" s="107" t="s">
        <v>1060</v>
      </c>
      <c r="B24" s="108" t="s">
        <v>1061</v>
      </c>
      <c r="C24" s="119">
        <f t="shared" si="1"/>
        <v>0</v>
      </c>
      <c r="D24" s="9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customHeight="1" x14ac:dyDescent="0.2">
      <c r="A25" s="107" t="s">
        <v>1062</v>
      </c>
      <c r="B25" s="108" t="s">
        <v>1063</v>
      </c>
      <c r="C25" s="119">
        <f t="shared" si="1"/>
        <v>0</v>
      </c>
      <c r="D25" s="9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customHeight="1" x14ac:dyDescent="0.2">
      <c r="A26" s="107" t="s">
        <v>1064</v>
      </c>
      <c r="B26" s="108" t="s">
        <v>1065</v>
      </c>
      <c r="C26" s="119">
        <f t="shared" si="1"/>
        <v>0</v>
      </c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customHeight="1" x14ac:dyDescent="0.2">
      <c r="A27" s="107" t="s">
        <v>1066</v>
      </c>
      <c r="B27" s="108" t="s">
        <v>1067</v>
      </c>
      <c r="C27" s="119">
        <f t="shared" si="1"/>
        <v>0</v>
      </c>
      <c r="D27" s="9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customHeight="1" x14ac:dyDescent="0.2">
      <c r="A28" s="107" t="s">
        <v>1068</v>
      </c>
      <c r="B28" s="108" t="s">
        <v>1069</v>
      </c>
      <c r="C28" s="119">
        <f t="shared" si="1"/>
        <v>0</v>
      </c>
      <c r="D28" s="9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customHeight="1" x14ac:dyDescent="0.2">
      <c r="A29" s="107" t="s">
        <v>1070</v>
      </c>
      <c r="B29" s="108" t="s">
        <v>1071</v>
      </c>
      <c r="C29" s="119">
        <f t="shared" si="1"/>
        <v>0</v>
      </c>
      <c r="D29" s="9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customHeight="1" x14ac:dyDescent="0.2">
      <c r="A30" s="107" t="s">
        <v>1072</v>
      </c>
      <c r="B30" s="108" t="s">
        <v>1073</v>
      </c>
      <c r="C30" s="119">
        <f t="shared" si="1"/>
        <v>0</v>
      </c>
      <c r="D30" s="9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customHeight="1" x14ac:dyDescent="0.2">
      <c r="A31" s="107" t="s">
        <v>1074</v>
      </c>
      <c r="B31" s="108" t="s">
        <v>1075</v>
      </c>
      <c r="C31" s="119">
        <f t="shared" si="1"/>
        <v>0</v>
      </c>
      <c r="D31" s="9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customHeight="1" x14ac:dyDescent="0.2">
      <c r="A32" s="107" t="s">
        <v>1076</v>
      </c>
      <c r="B32" s="108" t="s">
        <v>1077</v>
      </c>
      <c r="C32" s="119">
        <f t="shared" si="1"/>
        <v>0</v>
      </c>
      <c r="D32" s="9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customHeight="1" x14ac:dyDescent="0.2">
      <c r="A33" s="107" t="s">
        <v>104</v>
      </c>
      <c r="B33" s="108" t="s">
        <v>1078</v>
      </c>
      <c r="C33" s="119">
        <f t="shared" si="1"/>
        <v>0</v>
      </c>
      <c r="D33" s="9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customHeight="1" x14ac:dyDescent="0.2">
      <c r="A35" s="116" t="s">
        <v>104</v>
      </c>
      <c r="B35" s="117" t="s">
        <v>1080</v>
      </c>
      <c r="C35" s="119"/>
      <c r="D35" s="9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>
        <v>1</v>
      </c>
    </row>
    <row r="36" spans="1:44" ht="12" customHeight="1" x14ac:dyDescent="0.2">
      <c r="A36" s="107" t="s">
        <v>1081</v>
      </c>
      <c r="B36" s="108" t="s">
        <v>1082</v>
      </c>
      <c r="C36" s="119">
        <f t="shared" ref="C36:C69" si="3">D36+E36+I36</f>
        <v>1</v>
      </c>
      <c r="D36" s="97"/>
      <c r="E36" s="118"/>
      <c r="F36" s="118"/>
      <c r="G36" s="118"/>
      <c r="H36" s="118"/>
      <c r="I36" s="118">
        <v>1</v>
      </c>
      <c r="J36" s="118"/>
      <c r="K36" s="118"/>
      <c r="L36" s="118"/>
      <c r="M36" s="118"/>
      <c r="N36" s="118"/>
      <c r="O36" s="118"/>
      <c r="P36" s="118">
        <v>1</v>
      </c>
      <c r="Q36" s="118"/>
      <c r="R36" s="118"/>
      <c r="S36" s="118"/>
      <c r="T36" s="118">
        <v>1</v>
      </c>
      <c r="U36" s="118"/>
      <c r="V36" s="118"/>
      <c r="W36" s="118">
        <v>1</v>
      </c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R36" s="159"/>
    </row>
    <row r="37" spans="1:44" ht="12" customHeight="1" x14ac:dyDescent="0.2">
      <c r="A37" s="107" t="s">
        <v>1083</v>
      </c>
      <c r="B37" s="108" t="s">
        <v>1084</v>
      </c>
      <c r="C37" s="119">
        <f t="shared" si="3"/>
        <v>1</v>
      </c>
      <c r="D37" s="97"/>
      <c r="E37" s="118">
        <v>1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R37" s="159"/>
    </row>
    <row r="38" spans="1:44" ht="12" customHeight="1" x14ac:dyDescent="0.2">
      <c r="A38" s="107" t="s">
        <v>1085</v>
      </c>
      <c r="B38" s="108" t="s">
        <v>1086</v>
      </c>
      <c r="C38" s="119">
        <f t="shared" si="3"/>
        <v>1</v>
      </c>
      <c r="D38" s="97"/>
      <c r="E38" s="118"/>
      <c r="F38" s="118"/>
      <c r="G38" s="118"/>
      <c r="H38" s="118"/>
      <c r="I38" s="118">
        <v>1</v>
      </c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>
        <v>1</v>
      </c>
      <c r="AM38" s="118"/>
      <c r="AN38" s="118"/>
      <c r="AO38" s="118"/>
      <c r="AP38" s="118"/>
      <c r="AR38" s="159"/>
    </row>
    <row r="39" spans="1:44" ht="12" customHeight="1" x14ac:dyDescent="0.2">
      <c r="A39" s="107" t="s">
        <v>1087</v>
      </c>
      <c r="B39" s="108" t="s">
        <v>1088</v>
      </c>
      <c r="C39" s="119">
        <f t="shared" si="3"/>
        <v>0</v>
      </c>
      <c r="D39" s="9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R39" s="159"/>
    </row>
    <row r="40" spans="1:44" ht="12" customHeight="1" x14ac:dyDescent="0.2">
      <c r="A40" s="107" t="s">
        <v>1089</v>
      </c>
      <c r="B40" s="108" t="s">
        <v>1090</v>
      </c>
      <c r="C40" s="119">
        <f t="shared" si="3"/>
        <v>0</v>
      </c>
      <c r="D40" s="9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R40" s="159"/>
    </row>
    <row r="41" spans="1:44" ht="12" customHeight="1" x14ac:dyDescent="0.2">
      <c r="A41" s="107" t="s">
        <v>104</v>
      </c>
      <c r="B41" s="108" t="s">
        <v>1091</v>
      </c>
      <c r="C41" s="119">
        <f t="shared" si="3"/>
        <v>0</v>
      </c>
      <c r="D41" s="9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customHeight="1" x14ac:dyDescent="0.2">
      <c r="A42" s="107" t="s">
        <v>1092</v>
      </c>
      <c r="B42" s="108" t="s">
        <v>1093</v>
      </c>
      <c r="C42" s="119">
        <f t="shared" si="3"/>
        <v>0</v>
      </c>
      <c r="D42" s="9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customHeight="1" x14ac:dyDescent="0.2">
      <c r="A43" s="107" t="s">
        <v>1094</v>
      </c>
      <c r="B43" s="108" t="s">
        <v>1095</v>
      </c>
      <c r="C43" s="119">
        <f t="shared" si="3"/>
        <v>0</v>
      </c>
      <c r="D43" s="9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R43" s="159"/>
    </row>
    <row r="44" spans="1:44" ht="12" customHeight="1" x14ac:dyDescent="0.2">
      <c r="A44" s="107" t="s">
        <v>1096</v>
      </c>
      <c r="B44" s="108" t="s">
        <v>1097</v>
      </c>
      <c r="C44" s="119">
        <f t="shared" si="3"/>
        <v>2</v>
      </c>
      <c r="D44" s="97"/>
      <c r="E44" s="118">
        <v>2</v>
      </c>
      <c r="F44" s="118"/>
      <c r="G44" s="118">
        <v>1</v>
      </c>
      <c r="H44" s="118">
        <v>1</v>
      </c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R44" s="159"/>
    </row>
    <row r="45" spans="1:44" ht="12" customHeight="1" x14ac:dyDescent="0.2">
      <c r="A45" s="107" t="s">
        <v>1098</v>
      </c>
      <c r="B45" s="108" t="s">
        <v>1099</v>
      </c>
      <c r="C45" s="119">
        <f t="shared" si="3"/>
        <v>0</v>
      </c>
      <c r="D45" s="9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customHeight="1" x14ac:dyDescent="0.2">
      <c r="A46" s="107" t="s">
        <v>1100</v>
      </c>
      <c r="B46" s="108" t="s">
        <v>1101</v>
      </c>
      <c r="C46" s="119">
        <f t="shared" si="3"/>
        <v>0</v>
      </c>
      <c r="D46" s="9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R46" s="159"/>
    </row>
    <row r="47" spans="1:44" ht="12" customHeight="1" x14ac:dyDescent="0.2">
      <c r="A47" s="107" t="s">
        <v>104</v>
      </c>
      <c r="B47" s="108" t="s">
        <v>1102</v>
      </c>
      <c r="C47" s="119">
        <f t="shared" si="3"/>
        <v>0</v>
      </c>
      <c r="D47" s="9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customHeight="1" x14ac:dyDescent="0.2">
      <c r="A48" s="107" t="s">
        <v>1103</v>
      </c>
      <c r="B48" s="108" t="s">
        <v>1104</v>
      </c>
      <c r="C48" s="119">
        <f t="shared" si="3"/>
        <v>1</v>
      </c>
      <c r="D48" s="97"/>
      <c r="E48" s="118">
        <v>1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R48" s="159"/>
    </row>
    <row r="49" spans="1:44" ht="12" customHeight="1" x14ac:dyDescent="0.2">
      <c r="A49" s="107" t="s">
        <v>640</v>
      </c>
      <c r="B49" s="108" t="s">
        <v>1105</v>
      </c>
      <c r="C49" s="119">
        <f t="shared" si="3"/>
        <v>1</v>
      </c>
      <c r="D49" s="97"/>
      <c r="E49" s="118">
        <v>1</v>
      </c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customHeight="1" x14ac:dyDescent="0.2">
      <c r="A50" s="107" t="s">
        <v>1106</v>
      </c>
      <c r="B50" s="108" t="s">
        <v>1107</v>
      </c>
      <c r="C50" s="119">
        <f t="shared" si="3"/>
        <v>0</v>
      </c>
      <c r="D50" s="9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R50" s="159"/>
    </row>
    <row r="51" spans="1:44" ht="12" customHeight="1" x14ac:dyDescent="0.2">
      <c r="A51" s="107" t="s">
        <v>1108</v>
      </c>
      <c r="B51" s="108" t="s">
        <v>1109</v>
      </c>
      <c r="C51" s="119">
        <f t="shared" si="3"/>
        <v>0</v>
      </c>
      <c r="D51" s="9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customHeight="1" x14ac:dyDescent="0.2">
      <c r="A52" s="107" t="s">
        <v>643</v>
      </c>
      <c r="B52" s="108" t="s">
        <v>1110</v>
      </c>
      <c r="C52" s="119">
        <f t="shared" si="3"/>
        <v>3</v>
      </c>
      <c r="D52" s="97"/>
      <c r="E52" s="118">
        <v>3</v>
      </c>
      <c r="F52" s="118">
        <v>1</v>
      </c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R52" s="159"/>
    </row>
    <row r="53" spans="1:44" ht="12" customHeight="1" x14ac:dyDescent="0.2">
      <c r="A53" s="107" t="s">
        <v>644</v>
      </c>
      <c r="B53" s="108" t="s">
        <v>1111</v>
      </c>
      <c r="C53" s="119">
        <f t="shared" si="3"/>
        <v>0</v>
      </c>
      <c r="D53" s="9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customHeight="1" x14ac:dyDescent="0.2">
      <c r="A54" s="107" t="s">
        <v>645</v>
      </c>
      <c r="B54" s="108" t="s">
        <v>1112</v>
      </c>
      <c r="C54" s="119">
        <f t="shared" si="3"/>
        <v>2</v>
      </c>
      <c r="D54" s="97"/>
      <c r="E54" s="118"/>
      <c r="F54" s="118"/>
      <c r="G54" s="118"/>
      <c r="H54" s="118"/>
      <c r="I54" s="118">
        <v>2</v>
      </c>
      <c r="J54" s="118"/>
      <c r="K54" s="118"/>
      <c r="L54" s="118"/>
      <c r="M54" s="118"/>
      <c r="N54" s="118"/>
      <c r="O54" s="118"/>
      <c r="P54" s="118">
        <v>2</v>
      </c>
      <c r="Q54" s="118"/>
      <c r="R54" s="118"/>
      <c r="S54" s="118"/>
      <c r="T54" s="118">
        <v>2</v>
      </c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customHeight="1" x14ac:dyDescent="0.2">
      <c r="A55" s="107" t="s">
        <v>646</v>
      </c>
      <c r="B55" s="108" t="s">
        <v>1113</v>
      </c>
      <c r="C55" s="119">
        <f t="shared" si="3"/>
        <v>0</v>
      </c>
      <c r="D55" s="9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customHeight="1" x14ac:dyDescent="0.2">
      <c r="A56" s="107" t="s">
        <v>104</v>
      </c>
      <c r="B56" s="108" t="s">
        <v>1114</v>
      </c>
      <c r="C56" s="119">
        <f t="shared" si="3"/>
        <v>0</v>
      </c>
      <c r="D56" s="97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customHeight="1" x14ac:dyDescent="0.2">
      <c r="A57" s="107" t="s">
        <v>647</v>
      </c>
      <c r="B57" s="108" t="s">
        <v>1115</v>
      </c>
      <c r="C57" s="119">
        <f t="shared" si="3"/>
        <v>0</v>
      </c>
      <c r="D57" s="9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customHeight="1" x14ac:dyDescent="0.2">
      <c r="A58" s="107" t="s">
        <v>648</v>
      </c>
      <c r="B58" s="108" t="s">
        <v>1116</v>
      </c>
      <c r="C58" s="119">
        <f t="shared" si="3"/>
        <v>0</v>
      </c>
      <c r="D58" s="9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R58" s="159"/>
    </row>
    <row r="59" spans="1:44" ht="12" customHeight="1" x14ac:dyDescent="0.2">
      <c r="A59" s="107" t="s">
        <v>1117</v>
      </c>
      <c r="B59" s="108" t="s">
        <v>1118</v>
      </c>
      <c r="C59" s="119">
        <f t="shared" si="3"/>
        <v>0</v>
      </c>
      <c r="D59" s="9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customHeight="1" x14ac:dyDescent="0.2">
      <c r="A60" s="107" t="s">
        <v>1119</v>
      </c>
      <c r="B60" s="108" t="s">
        <v>1120</v>
      </c>
      <c r="C60" s="119">
        <f t="shared" si="3"/>
        <v>0</v>
      </c>
      <c r="D60" s="9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R60" s="159"/>
    </row>
    <row r="61" spans="1:44" ht="12" customHeight="1" x14ac:dyDescent="0.2">
      <c r="A61" s="107" t="s">
        <v>1121</v>
      </c>
      <c r="B61" s="108" t="s">
        <v>1122</v>
      </c>
      <c r="C61" s="119">
        <f t="shared" si="3"/>
        <v>1</v>
      </c>
      <c r="D61" s="97"/>
      <c r="E61" s="118">
        <v>1</v>
      </c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R61" s="159"/>
    </row>
    <row r="62" spans="1:44" ht="12" customHeight="1" x14ac:dyDescent="0.2">
      <c r="A62" s="107" t="s">
        <v>1123</v>
      </c>
      <c r="B62" s="108" t="s">
        <v>1124</v>
      </c>
      <c r="C62" s="119">
        <f t="shared" si="3"/>
        <v>1</v>
      </c>
      <c r="D62" s="97"/>
      <c r="E62" s="118">
        <v>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R62" s="159"/>
    </row>
    <row r="63" spans="1:44" ht="12" customHeight="1" x14ac:dyDescent="0.2">
      <c r="A63" s="107" t="s">
        <v>654</v>
      </c>
      <c r="B63" s="108" t="s">
        <v>1125</v>
      </c>
      <c r="C63" s="119">
        <f t="shared" si="3"/>
        <v>0</v>
      </c>
      <c r="D63" s="9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customHeight="1" x14ac:dyDescent="0.2">
      <c r="A64" s="107" t="s">
        <v>1126</v>
      </c>
      <c r="B64" s="108" t="s">
        <v>1127</v>
      </c>
      <c r="C64" s="119">
        <f t="shared" si="3"/>
        <v>0</v>
      </c>
      <c r="D64" s="9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customHeight="1" x14ac:dyDescent="0.2">
      <c r="A65" s="107" t="s">
        <v>1128</v>
      </c>
      <c r="B65" s="108" t="s">
        <v>1129</v>
      </c>
      <c r="C65" s="119">
        <f t="shared" si="3"/>
        <v>0</v>
      </c>
      <c r="D65" s="9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R65" s="159"/>
    </row>
    <row r="66" spans="1:44" ht="12" customHeight="1" x14ac:dyDescent="0.2">
      <c r="A66" s="107" t="s">
        <v>1130</v>
      </c>
      <c r="B66" s="108" t="s">
        <v>1131</v>
      </c>
      <c r="C66" s="119">
        <f t="shared" si="3"/>
        <v>0</v>
      </c>
      <c r="D66" s="9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customHeight="1" x14ac:dyDescent="0.2">
      <c r="A67" s="107" t="s">
        <v>630</v>
      </c>
      <c r="B67" s="108" t="s">
        <v>1132</v>
      </c>
      <c r="C67" s="119">
        <f t="shared" si="3"/>
        <v>7</v>
      </c>
      <c r="D67" s="97">
        <v>3</v>
      </c>
      <c r="E67" s="118">
        <v>4</v>
      </c>
      <c r="F67" s="118">
        <v>1</v>
      </c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R67" s="159"/>
    </row>
    <row r="68" spans="1:44" ht="12" customHeight="1" x14ac:dyDescent="0.2">
      <c r="A68" s="107" t="s">
        <v>104</v>
      </c>
      <c r="B68" s="108" t="s">
        <v>1078</v>
      </c>
      <c r="C68" s="119">
        <f t="shared" si="3"/>
        <v>0</v>
      </c>
      <c r="D68" s="9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R68" s="159"/>
    </row>
    <row r="69" spans="1:44" ht="12" customHeight="1" x14ac:dyDescent="0.2">
      <c r="A69" s="107" t="s">
        <v>104</v>
      </c>
      <c r="B69" s="108" t="s">
        <v>1079</v>
      </c>
      <c r="C69" s="119">
        <f t="shared" si="3"/>
        <v>21</v>
      </c>
      <c r="D69" s="120">
        <f t="shared" ref="D69:AP69" si="4">SUM(D36:D68)</f>
        <v>3</v>
      </c>
      <c r="E69" s="120">
        <f t="shared" si="4"/>
        <v>14</v>
      </c>
      <c r="F69" s="120">
        <f t="shared" si="4"/>
        <v>2</v>
      </c>
      <c r="G69" s="120">
        <f t="shared" si="4"/>
        <v>1</v>
      </c>
      <c r="H69" s="120">
        <f t="shared" si="4"/>
        <v>1</v>
      </c>
      <c r="I69" s="120">
        <f t="shared" si="4"/>
        <v>4</v>
      </c>
      <c r="J69" s="120">
        <f t="shared" si="4"/>
        <v>0</v>
      </c>
      <c r="K69" s="120">
        <f t="shared" si="4"/>
        <v>0</v>
      </c>
      <c r="L69" s="120">
        <f t="shared" si="4"/>
        <v>0</v>
      </c>
      <c r="M69" s="120">
        <f t="shared" si="4"/>
        <v>0</v>
      </c>
      <c r="N69" s="120">
        <f t="shared" si="4"/>
        <v>0</v>
      </c>
      <c r="O69" s="120">
        <f t="shared" si="4"/>
        <v>0</v>
      </c>
      <c r="P69" s="120">
        <f t="shared" si="4"/>
        <v>3</v>
      </c>
      <c r="Q69" s="120">
        <f t="shared" si="4"/>
        <v>0</v>
      </c>
      <c r="R69" s="120">
        <f t="shared" si="4"/>
        <v>0</v>
      </c>
      <c r="S69" s="120">
        <f t="shared" si="4"/>
        <v>0</v>
      </c>
      <c r="T69" s="120">
        <f t="shared" si="4"/>
        <v>3</v>
      </c>
      <c r="U69" s="120">
        <f t="shared" si="4"/>
        <v>0</v>
      </c>
      <c r="V69" s="120">
        <f t="shared" si="4"/>
        <v>0</v>
      </c>
      <c r="W69" s="120">
        <f t="shared" si="4"/>
        <v>1</v>
      </c>
      <c r="X69" s="120">
        <f t="shared" si="4"/>
        <v>0</v>
      </c>
      <c r="Y69" s="120">
        <f t="shared" si="4"/>
        <v>0</v>
      </c>
      <c r="Z69" s="120">
        <f t="shared" si="4"/>
        <v>0</v>
      </c>
      <c r="AA69" s="120">
        <f t="shared" si="4"/>
        <v>0</v>
      </c>
      <c r="AB69" s="120">
        <f t="shared" si="4"/>
        <v>0</v>
      </c>
      <c r="AC69" s="120">
        <f t="shared" si="4"/>
        <v>0</v>
      </c>
      <c r="AD69" s="120">
        <f t="shared" si="4"/>
        <v>0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0</v>
      </c>
      <c r="AI69" s="120">
        <f t="shared" si="4"/>
        <v>0</v>
      </c>
      <c r="AJ69" s="120">
        <f t="shared" si="4"/>
        <v>0</v>
      </c>
      <c r="AK69" s="120">
        <f t="shared" si="4"/>
        <v>0</v>
      </c>
      <c r="AL69" s="120">
        <f t="shared" si="4"/>
        <v>1</v>
      </c>
      <c r="AM69" s="120">
        <f t="shared" si="4"/>
        <v>0</v>
      </c>
      <c r="AN69" s="120">
        <f t="shared" si="4"/>
        <v>0</v>
      </c>
      <c r="AO69" s="120">
        <f t="shared" si="4"/>
        <v>0</v>
      </c>
      <c r="AP69" s="120">
        <f t="shared" si="4"/>
        <v>0</v>
      </c>
      <c r="AR69" s="159"/>
    </row>
    <row r="70" spans="1:44" ht="12" customHeight="1" x14ac:dyDescent="0.2">
      <c r="A70" s="116" t="s">
        <v>104</v>
      </c>
      <c r="B70" s="117" t="s">
        <v>1133</v>
      </c>
      <c r="C70" s="119"/>
      <c r="D70" s="9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>
        <v>1</v>
      </c>
    </row>
    <row r="71" spans="1:44" ht="12" customHeight="1" x14ac:dyDescent="0.2">
      <c r="A71" s="107" t="s">
        <v>1134</v>
      </c>
      <c r="B71" s="108" t="s">
        <v>1135</v>
      </c>
      <c r="C71" s="119">
        <f t="shared" ref="C71:C89" si="5">D71+E71+I71</f>
        <v>0</v>
      </c>
      <c r="D71" s="9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R71" s="159"/>
    </row>
    <row r="72" spans="1:44" ht="12" customHeight="1" x14ac:dyDescent="0.2">
      <c r="A72" s="107" t="s">
        <v>1136</v>
      </c>
      <c r="B72" s="108" t="s">
        <v>1137</v>
      </c>
      <c r="C72" s="119">
        <f t="shared" si="5"/>
        <v>0</v>
      </c>
      <c r="D72" s="9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customHeight="1" x14ac:dyDescent="0.2">
      <c r="A73" s="107" t="s">
        <v>1138</v>
      </c>
      <c r="B73" s="108" t="s">
        <v>1139</v>
      </c>
      <c r="C73" s="119">
        <f t="shared" si="5"/>
        <v>0</v>
      </c>
      <c r="D73" s="97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R73" s="159"/>
    </row>
    <row r="74" spans="1:44" ht="12" customHeight="1" x14ac:dyDescent="0.2">
      <c r="A74" s="107" t="s">
        <v>1140</v>
      </c>
      <c r="B74" s="108" t="s">
        <v>1141</v>
      </c>
      <c r="C74" s="119">
        <f t="shared" si="5"/>
        <v>0</v>
      </c>
      <c r="D74" s="9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R74" s="159"/>
    </row>
    <row r="75" spans="1:44" ht="12" customHeight="1" x14ac:dyDescent="0.2">
      <c r="A75" s="107" t="s">
        <v>1142</v>
      </c>
      <c r="B75" s="108" t="s">
        <v>1143</v>
      </c>
      <c r="C75" s="119">
        <f t="shared" si="5"/>
        <v>0</v>
      </c>
      <c r="D75" s="9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R75" s="159"/>
    </row>
    <row r="76" spans="1:44" ht="12" customHeight="1" x14ac:dyDescent="0.2">
      <c r="A76" s="107" t="s">
        <v>1144</v>
      </c>
      <c r="B76" s="108" t="s">
        <v>1145</v>
      </c>
      <c r="C76" s="119">
        <f t="shared" si="5"/>
        <v>1</v>
      </c>
      <c r="D76" s="97"/>
      <c r="E76" s="118">
        <v>1</v>
      </c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R76" s="159"/>
    </row>
    <row r="77" spans="1:44" ht="12" customHeight="1" x14ac:dyDescent="0.2">
      <c r="A77" s="107" t="s">
        <v>1146</v>
      </c>
      <c r="B77" s="108" t="s">
        <v>1147</v>
      </c>
      <c r="C77" s="119">
        <f t="shared" si="5"/>
        <v>0</v>
      </c>
      <c r="D77" s="9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customHeight="1" x14ac:dyDescent="0.2">
      <c r="A78" s="107" t="s">
        <v>1148</v>
      </c>
      <c r="B78" s="108" t="s">
        <v>1149</v>
      </c>
      <c r="C78" s="119">
        <f t="shared" si="5"/>
        <v>9</v>
      </c>
      <c r="D78" s="97">
        <v>7</v>
      </c>
      <c r="E78" s="118">
        <v>2</v>
      </c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R78" s="159"/>
    </row>
    <row r="79" spans="1:44" ht="12" customHeight="1" x14ac:dyDescent="0.2">
      <c r="A79" s="107" t="s">
        <v>1150</v>
      </c>
      <c r="B79" s="108" t="s">
        <v>1151</v>
      </c>
      <c r="C79" s="119">
        <f t="shared" si="5"/>
        <v>0</v>
      </c>
      <c r="D79" s="9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customHeight="1" x14ac:dyDescent="0.2">
      <c r="A80" s="107" t="s">
        <v>1152</v>
      </c>
      <c r="B80" s="108" t="s">
        <v>1153</v>
      </c>
      <c r="C80" s="119">
        <f t="shared" si="5"/>
        <v>0</v>
      </c>
      <c r="D80" s="97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customHeight="1" x14ac:dyDescent="0.2">
      <c r="A81" s="107" t="s">
        <v>1154</v>
      </c>
      <c r="B81" s="108" t="s">
        <v>1155</v>
      </c>
      <c r="C81" s="119">
        <f t="shared" si="5"/>
        <v>0</v>
      </c>
      <c r="D81" s="9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R81" s="159"/>
    </row>
    <row r="82" spans="1:44" ht="12" customHeight="1" x14ac:dyDescent="0.2">
      <c r="A82" s="107" t="s">
        <v>1156</v>
      </c>
      <c r="B82" s="108" t="s">
        <v>1157</v>
      </c>
      <c r="C82" s="119">
        <f t="shared" si="5"/>
        <v>0</v>
      </c>
      <c r="D82" s="97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R82" s="159"/>
    </row>
    <row r="83" spans="1:44" ht="12" customHeight="1" x14ac:dyDescent="0.2">
      <c r="A83" s="107" t="s">
        <v>676</v>
      </c>
      <c r="B83" s="108" t="s">
        <v>1158</v>
      </c>
      <c r="C83" s="119">
        <f t="shared" si="5"/>
        <v>1</v>
      </c>
      <c r="D83" s="97">
        <v>1</v>
      </c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R83" s="159"/>
    </row>
    <row r="84" spans="1:44" ht="12" customHeight="1" x14ac:dyDescent="0.2">
      <c r="A84" s="107" t="s">
        <v>1159</v>
      </c>
      <c r="B84" s="108" t="s">
        <v>1160</v>
      </c>
      <c r="C84" s="119">
        <f t="shared" si="5"/>
        <v>0</v>
      </c>
      <c r="D84" s="97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R84" s="159"/>
    </row>
    <row r="85" spans="1:44" ht="12" customHeight="1" x14ac:dyDescent="0.2">
      <c r="A85" s="107" t="s">
        <v>1161</v>
      </c>
      <c r="B85" s="108" t="s">
        <v>1162</v>
      </c>
      <c r="C85" s="119">
        <f t="shared" si="5"/>
        <v>0</v>
      </c>
      <c r="D85" s="97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customHeight="1" x14ac:dyDescent="0.2">
      <c r="A86" s="107" t="s">
        <v>1163</v>
      </c>
      <c r="B86" s="108" t="s">
        <v>1164</v>
      </c>
      <c r="C86" s="119">
        <f t="shared" si="5"/>
        <v>0</v>
      </c>
      <c r="D86" s="97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customHeight="1" x14ac:dyDescent="0.2">
      <c r="A87" s="107" t="s">
        <v>1165</v>
      </c>
      <c r="B87" s="108" t="s">
        <v>1166</v>
      </c>
      <c r="C87" s="119">
        <f t="shared" si="5"/>
        <v>0</v>
      </c>
      <c r="D87" s="9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customHeight="1" x14ac:dyDescent="0.2">
      <c r="A88" s="107" t="s">
        <v>104</v>
      </c>
      <c r="B88" s="108" t="s">
        <v>1078</v>
      </c>
      <c r="C88" s="119">
        <f t="shared" si="5"/>
        <v>2</v>
      </c>
      <c r="D88" s="97"/>
      <c r="E88" s="118">
        <v>2</v>
      </c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R88" s="159"/>
    </row>
    <row r="89" spans="1:44" ht="12" customHeight="1" x14ac:dyDescent="0.2">
      <c r="A89" s="107" t="s">
        <v>104</v>
      </c>
      <c r="B89" s="108" t="s">
        <v>1079</v>
      </c>
      <c r="C89" s="119">
        <f t="shared" si="5"/>
        <v>13</v>
      </c>
      <c r="D89" s="120">
        <f t="shared" ref="D89:AP89" si="6">SUM(D71:D88)</f>
        <v>8</v>
      </c>
      <c r="E89" s="120">
        <f t="shared" si="6"/>
        <v>5</v>
      </c>
      <c r="F89" s="120">
        <f t="shared" si="6"/>
        <v>0</v>
      </c>
      <c r="G89" s="120">
        <f t="shared" si="6"/>
        <v>0</v>
      </c>
      <c r="H89" s="120">
        <f t="shared" si="6"/>
        <v>0</v>
      </c>
      <c r="I89" s="120">
        <f t="shared" si="6"/>
        <v>0</v>
      </c>
      <c r="J89" s="120">
        <f t="shared" si="6"/>
        <v>0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0</v>
      </c>
      <c r="O89" s="120">
        <f t="shared" si="6"/>
        <v>0</v>
      </c>
      <c r="P89" s="120">
        <f t="shared" si="6"/>
        <v>0</v>
      </c>
      <c r="Q89" s="120">
        <f t="shared" si="6"/>
        <v>0</v>
      </c>
      <c r="R89" s="120">
        <f t="shared" si="6"/>
        <v>0</v>
      </c>
      <c r="S89" s="120">
        <f t="shared" si="6"/>
        <v>0</v>
      </c>
      <c r="T89" s="120">
        <f t="shared" si="6"/>
        <v>0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0</v>
      </c>
      <c r="AD89" s="120">
        <f t="shared" si="6"/>
        <v>0</v>
      </c>
      <c r="AE89" s="120">
        <f t="shared" si="6"/>
        <v>0</v>
      </c>
      <c r="AF89" s="120">
        <f t="shared" si="6"/>
        <v>0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0</v>
      </c>
      <c r="AK89" s="120">
        <f t="shared" si="6"/>
        <v>0</v>
      </c>
      <c r="AL89" s="120">
        <f t="shared" si="6"/>
        <v>0</v>
      </c>
      <c r="AM89" s="120">
        <f t="shared" si="6"/>
        <v>0</v>
      </c>
      <c r="AN89" s="120">
        <f t="shared" si="6"/>
        <v>0</v>
      </c>
      <c r="AO89" s="120">
        <f t="shared" si="6"/>
        <v>0</v>
      </c>
      <c r="AP89" s="120">
        <f t="shared" si="6"/>
        <v>0</v>
      </c>
      <c r="AR89" s="159"/>
    </row>
    <row r="90" spans="1:44" ht="12" customHeight="1" x14ac:dyDescent="0.2">
      <c r="A90" s="116" t="s">
        <v>104</v>
      </c>
      <c r="B90" s="117" t="s">
        <v>1167</v>
      </c>
      <c r="C90" s="119"/>
      <c r="D90" s="97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>
        <v>1</v>
      </c>
    </row>
    <row r="91" spans="1:44" ht="12" customHeight="1" x14ac:dyDescent="0.2">
      <c r="A91" s="107" t="s">
        <v>1168</v>
      </c>
      <c r="B91" s="108" t="s">
        <v>1169</v>
      </c>
      <c r="C91" s="119">
        <f t="shared" ref="C91:C138" si="7">D91+E91+I91</f>
        <v>1</v>
      </c>
      <c r="D91" s="97"/>
      <c r="E91" s="118"/>
      <c r="F91" s="118"/>
      <c r="G91" s="118"/>
      <c r="H91" s="118"/>
      <c r="I91" s="118">
        <v>1</v>
      </c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>
        <v>1</v>
      </c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R91" s="159"/>
    </row>
    <row r="92" spans="1:44" ht="12" customHeight="1" x14ac:dyDescent="0.2">
      <c r="A92" s="107" t="s">
        <v>681</v>
      </c>
      <c r="B92" s="108" t="s">
        <v>1170</v>
      </c>
      <c r="C92" s="119">
        <f t="shared" si="7"/>
        <v>1</v>
      </c>
      <c r="D92" s="97">
        <v>1</v>
      </c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R92" s="159"/>
    </row>
    <row r="93" spans="1:44" ht="12" customHeight="1" x14ac:dyDescent="0.2">
      <c r="A93" s="107" t="s">
        <v>714</v>
      </c>
      <c r="B93" s="108" t="s">
        <v>1171</v>
      </c>
      <c r="C93" s="119">
        <f t="shared" si="7"/>
        <v>0</v>
      </c>
      <c r="D93" s="9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R93" s="159"/>
    </row>
    <row r="94" spans="1:44" ht="12" customHeight="1" x14ac:dyDescent="0.2">
      <c r="A94" s="107" t="s">
        <v>1172</v>
      </c>
      <c r="B94" s="108" t="s">
        <v>1173</v>
      </c>
      <c r="C94" s="119">
        <f t="shared" si="7"/>
        <v>0</v>
      </c>
      <c r="D94" s="97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R94" s="159"/>
    </row>
    <row r="95" spans="1:44" ht="12" customHeight="1" x14ac:dyDescent="0.2">
      <c r="A95" s="107" t="s">
        <v>1174</v>
      </c>
      <c r="B95" s="108" t="s">
        <v>1175</v>
      </c>
      <c r="C95" s="119">
        <f t="shared" si="7"/>
        <v>0</v>
      </c>
      <c r="D95" s="97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customHeight="1" x14ac:dyDescent="0.2">
      <c r="A96" s="107" t="s">
        <v>683</v>
      </c>
      <c r="B96" s="108" t="s">
        <v>1176</v>
      </c>
      <c r="C96" s="119">
        <f t="shared" si="7"/>
        <v>0</v>
      </c>
      <c r="D96" s="97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R96" s="159"/>
    </row>
    <row r="97" spans="1:44" ht="12" customHeight="1" x14ac:dyDescent="0.2">
      <c r="A97" s="107" t="s">
        <v>684</v>
      </c>
      <c r="B97" s="108" t="s">
        <v>1177</v>
      </c>
      <c r="C97" s="119">
        <f t="shared" si="7"/>
        <v>0</v>
      </c>
      <c r="D97" s="97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customHeight="1" x14ac:dyDescent="0.2">
      <c r="A98" s="107" t="s">
        <v>729</v>
      </c>
      <c r="B98" s="108" t="s">
        <v>1178</v>
      </c>
      <c r="C98" s="119">
        <f t="shared" si="7"/>
        <v>1</v>
      </c>
      <c r="D98" s="97">
        <v>1</v>
      </c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R98" s="159"/>
    </row>
    <row r="99" spans="1:44" ht="12" customHeight="1" x14ac:dyDescent="0.2">
      <c r="A99" s="107" t="s">
        <v>727</v>
      </c>
      <c r="B99" s="108" t="s">
        <v>1179</v>
      </c>
      <c r="C99" s="119">
        <f t="shared" si="7"/>
        <v>0</v>
      </c>
      <c r="D99" s="9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R99" s="159"/>
    </row>
    <row r="100" spans="1:44" ht="12" customHeight="1" x14ac:dyDescent="0.2">
      <c r="A100" s="107" t="s">
        <v>685</v>
      </c>
      <c r="B100" s="108" t="s">
        <v>1180</v>
      </c>
      <c r="C100" s="119">
        <f t="shared" si="7"/>
        <v>0</v>
      </c>
      <c r="D100" s="97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R100" s="159"/>
    </row>
    <row r="101" spans="1:44" ht="12" customHeight="1" x14ac:dyDescent="0.2">
      <c r="A101" s="107" t="s">
        <v>1181</v>
      </c>
      <c r="B101" s="108" t="s">
        <v>1182</v>
      </c>
      <c r="C101" s="119">
        <f t="shared" si="7"/>
        <v>0</v>
      </c>
      <c r="D101" s="97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R101" s="159"/>
    </row>
    <row r="102" spans="1:44" ht="12" customHeight="1" x14ac:dyDescent="0.2">
      <c r="A102" s="107" t="s">
        <v>1183</v>
      </c>
      <c r="B102" s="108" t="s">
        <v>1184</v>
      </c>
      <c r="C102" s="119">
        <f t="shared" si="7"/>
        <v>2</v>
      </c>
      <c r="D102" s="97"/>
      <c r="E102" s="118">
        <v>2</v>
      </c>
      <c r="F102" s="118"/>
      <c r="G102" s="118"/>
      <c r="H102" s="118">
        <v>2</v>
      </c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R102" s="159"/>
    </row>
    <row r="103" spans="1:44" ht="12" customHeight="1" x14ac:dyDescent="0.2">
      <c r="A103" s="107" t="s">
        <v>1185</v>
      </c>
      <c r="B103" s="108" t="s">
        <v>1186</v>
      </c>
      <c r="C103" s="119">
        <f t="shared" si="7"/>
        <v>0</v>
      </c>
      <c r="D103" s="97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R103" s="159"/>
    </row>
    <row r="104" spans="1:44" ht="12" customHeight="1" x14ac:dyDescent="0.2">
      <c r="A104" s="107" t="s">
        <v>1187</v>
      </c>
      <c r="B104" s="108" t="s">
        <v>1188</v>
      </c>
      <c r="C104" s="119">
        <f t="shared" si="7"/>
        <v>3</v>
      </c>
      <c r="D104" s="97">
        <v>1</v>
      </c>
      <c r="E104" s="118"/>
      <c r="F104" s="118"/>
      <c r="G104" s="118"/>
      <c r="H104" s="118"/>
      <c r="I104" s="118">
        <v>2</v>
      </c>
      <c r="J104" s="118"/>
      <c r="K104" s="118"/>
      <c r="L104" s="118"/>
      <c r="M104" s="118"/>
      <c r="N104" s="118"/>
      <c r="O104" s="118"/>
      <c r="P104" s="118">
        <v>2</v>
      </c>
      <c r="Q104" s="118"/>
      <c r="R104" s="118"/>
      <c r="S104" s="118"/>
      <c r="T104" s="118">
        <v>2</v>
      </c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R104" s="159"/>
    </row>
    <row r="105" spans="1:44" ht="12" customHeight="1" x14ac:dyDescent="0.2">
      <c r="A105" s="107" t="s">
        <v>726</v>
      </c>
      <c r="B105" s="108" t="s">
        <v>1189</v>
      </c>
      <c r="C105" s="119">
        <f t="shared" si="7"/>
        <v>1</v>
      </c>
      <c r="D105" s="97">
        <v>1</v>
      </c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R105" s="159"/>
    </row>
    <row r="106" spans="1:44" ht="12" customHeight="1" x14ac:dyDescent="0.2">
      <c r="A106" s="107" t="s">
        <v>1190</v>
      </c>
      <c r="B106" s="108" t="s">
        <v>1191</v>
      </c>
      <c r="C106" s="119">
        <f t="shared" si="7"/>
        <v>0</v>
      </c>
      <c r="D106" s="97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R106" s="159"/>
    </row>
    <row r="107" spans="1:44" ht="12" customHeight="1" x14ac:dyDescent="0.2">
      <c r="A107" s="107" t="s">
        <v>1192</v>
      </c>
      <c r="B107" s="108" t="s">
        <v>1193</v>
      </c>
      <c r="C107" s="119">
        <f t="shared" si="7"/>
        <v>0</v>
      </c>
      <c r="D107" s="97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R107" s="159"/>
    </row>
    <row r="108" spans="1:44" ht="12" customHeight="1" x14ac:dyDescent="0.2">
      <c r="A108" s="107" t="s">
        <v>1194</v>
      </c>
      <c r="B108" s="108" t="s">
        <v>1195</v>
      </c>
      <c r="C108" s="119">
        <f t="shared" si="7"/>
        <v>0</v>
      </c>
      <c r="D108" s="9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R108" s="159"/>
    </row>
    <row r="109" spans="1:44" ht="12" customHeight="1" x14ac:dyDescent="0.2">
      <c r="A109" s="107" t="s">
        <v>1196</v>
      </c>
      <c r="B109" s="108" t="s">
        <v>1197</v>
      </c>
      <c r="C109" s="119">
        <f t="shared" si="7"/>
        <v>2</v>
      </c>
      <c r="D109" s="97"/>
      <c r="E109" s="118"/>
      <c r="F109" s="118"/>
      <c r="G109" s="118"/>
      <c r="H109" s="118"/>
      <c r="I109" s="118">
        <v>2</v>
      </c>
      <c r="J109" s="118"/>
      <c r="K109" s="118"/>
      <c r="L109" s="118"/>
      <c r="M109" s="118"/>
      <c r="N109" s="118"/>
      <c r="O109" s="118"/>
      <c r="P109" s="118">
        <v>2</v>
      </c>
      <c r="Q109" s="118"/>
      <c r="R109" s="118"/>
      <c r="S109" s="118"/>
      <c r="T109" s="118">
        <v>2</v>
      </c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R109" s="159"/>
    </row>
    <row r="110" spans="1:44" ht="12" customHeight="1" x14ac:dyDescent="0.2">
      <c r="A110" s="107" t="s">
        <v>687</v>
      </c>
      <c r="B110" s="108" t="s">
        <v>1198</v>
      </c>
      <c r="C110" s="119">
        <f t="shared" si="7"/>
        <v>0</v>
      </c>
      <c r="D110" s="9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customHeight="1" x14ac:dyDescent="0.2">
      <c r="A111" s="107" t="s">
        <v>688</v>
      </c>
      <c r="B111" s="108" t="s">
        <v>1199</v>
      </c>
      <c r="C111" s="119">
        <f t="shared" si="7"/>
        <v>1</v>
      </c>
      <c r="D111" s="97"/>
      <c r="E111" s="118">
        <v>1</v>
      </c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R111" s="159"/>
    </row>
    <row r="112" spans="1:44" ht="12" customHeight="1" x14ac:dyDescent="0.2">
      <c r="A112" s="107" t="s">
        <v>1200</v>
      </c>
      <c r="B112" s="108" t="s">
        <v>1201</v>
      </c>
      <c r="C112" s="119">
        <f t="shared" si="7"/>
        <v>0</v>
      </c>
      <c r="D112" s="97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R112" s="159"/>
    </row>
    <row r="113" spans="1:44" ht="12" customHeight="1" x14ac:dyDescent="0.2">
      <c r="A113" s="107" t="s">
        <v>689</v>
      </c>
      <c r="B113" s="108" t="s">
        <v>1202</v>
      </c>
      <c r="C113" s="119">
        <f t="shared" si="7"/>
        <v>1</v>
      </c>
      <c r="D113" s="97"/>
      <c r="E113" s="118"/>
      <c r="F113" s="118"/>
      <c r="G113" s="118"/>
      <c r="H113" s="118"/>
      <c r="I113" s="118">
        <v>1</v>
      </c>
      <c r="J113" s="118"/>
      <c r="K113" s="118"/>
      <c r="L113" s="118"/>
      <c r="M113" s="118"/>
      <c r="N113" s="118"/>
      <c r="O113" s="118"/>
      <c r="P113" s="118">
        <v>1</v>
      </c>
      <c r="Q113" s="118"/>
      <c r="R113" s="118"/>
      <c r="S113" s="118"/>
      <c r="T113" s="118">
        <v>1</v>
      </c>
      <c r="U113" s="118"/>
      <c r="V113" s="118"/>
      <c r="W113" s="118"/>
      <c r="X113" s="118"/>
      <c r="Y113" s="118"/>
      <c r="Z113" s="118">
        <v>1</v>
      </c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customHeight="1" x14ac:dyDescent="0.2">
      <c r="A114" s="107" t="s">
        <v>1203</v>
      </c>
      <c r="B114" s="108" t="s">
        <v>1204</v>
      </c>
      <c r="C114" s="119">
        <f t="shared" si="7"/>
        <v>2</v>
      </c>
      <c r="D114" s="97"/>
      <c r="E114" s="118">
        <v>1</v>
      </c>
      <c r="F114" s="118"/>
      <c r="G114" s="118"/>
      <c r="H114" s="118"/>
      <c r="I114" s="118">
        <v>1</v>
      </c>
      <c r="J114" s="118">
        <v>1</v>
      </c>
      <c r="K114" s="118"/>
      <c r="L114" s="118"/>
      <c r="M114" s="118"/>
      <c r="N114" s="118">
        <v>1</v>
      </c>
      <c r="O114" s="118"/>
      <c r="P114" s="118"/>
      <c r="Q114" s="118"/>
      <c r="R114" s="118"/>
      <c r="S114" s="118"/>
      <c r="T114" s="118">
        <v>1</v>
      </c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R114" s="159"/>
    </row>
    <row r="115" spans="1:44" ht="12" customHeight="1" x14ac:dyDescent="0.2">
      <c r="A115" s="107" t="s">
        <v>691</v>
      </c>
      <c r="B115" s="108" t="s">
        <v>1205</v>
      </c>
      <c r="C115" s="119">
        <f t="shared" si="7"/>
        <v>0</v>
      </c>
      <c r="D115" s="9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R115" s="159"/>
    </row>
    <row r="116" spans="1:44" ht="12" customHeight="1" x14ac:dyDescent="0.2">
      <c r="A116" s="107" t="s">
        <v>692</v>
      </c>
      <c r="B116" s="108" t="s">
        <v>1206</v>
      </c>
      <c r="C116" s="119">
        <f t="shared" si="7"/>
        <v>0</v>
      </c>
      <c r="D116" s="97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R116" s="159"/>
    </row>
    <row r="117" spans="1:44" ht="12" customHeight="1" x14ac:dyDescent="0.2">
      <c r="A117" s="107" t="s">
        <v>693</v>
      </c>
      <c r="B117" s="108" t="s">
        <v>1207</v>
      </c>
      <c r="C117" s="119">
        <f t="shared" si="7"/>
        <v>0</v>
      </c>
      <c r="D117" s="97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R117" s="159"/>
    </row>
    <row r="118" spans="1:44" ht="12" customHeight="1" x14ac:dyDescent="0.2">
      <c r="A118" s="107" t="s">
        <v>694</v>
      </c>
      <c r="B118" s="108" t="s">
        <v>1208</v>
      </c>
      <c r="C118" s="119">
        <f t="shared" si="7"/>
        <v>0</v>
      </c>
      <c r="D118" s="97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R118" s="159"/>
    </row>
    <row r="119" spans="1:44" ht="12" customHeight="1" x14ac:dyDescent="0.2">
      <c r="A119" s="107" t="s">
        <v>1209</v>
      </c>
      <c r="B119" s="108" t="s">
        <v>1210</v>
      </c>
      <c r="C119" s="119">
        <f t="shared" si="7"/>
        <v>5</v>
      </c>
      <c r="D119" s="97">
        <v>3</v>
      </c>
      <c r="E119" s="118"/>
      <c r="F119" s="118"/>
      <c r="G119" s="118"/>
      <c r="H119" s="118"/>
      <c r="I119" s="118">
        <v>2</v>
      </c>
      <c r="J119" s="118"/>
      <c r="K119" s="118"/>
      <c r="L119" s="118"/>
      <c r="M119" s="118"/>
      <c r="N119" s="118"/>
      <c r="O119" s="118"/>
      <c r="P119" s="118">
        <v>2</v>
      </c>
      <c r="Q119" s="118"/>
      <c r="R119" s="118"/>
      <c r="S119" s="118"/>
      <c r="T119" s="118">
        <v>2</v>
      </c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R119" s="159"/>
    </row>
    <row r="120" spans="1:44" ht="12" customHeight="1" x14ac:dyDescent="0.2">
      <c r="A120" s="107" t="s">
        <v>1211</v>
      </c>
      <c r="B120" s="108" t="s">
        <v>1212</v>
      </c>
      <c r="C120" s="119">
        <f t="shared" si="7"/>
        <v>1</v>
      </c>
      <c r="D120" s="97"/>
      <c r="E120" s="118"/>
      <c r="F120" s="118"/>
      <c r="G120" s="118"/>
      <c r="H120" s="118"/>
      <c r="I120" s="118">
        <v>1</v>
      </c>
      <c r="J120" s="118"/>
      <c r="K120" s="118"/>
      <c r="L120" s="118"/>
      <c r="M120" s="118"/>
      <c r="N120" s="118"/>
      <c r="O120" s="118"/>
      <c r="P120" s="118">
        <v>1</v>
      </c>
      <c r="Q120" s="118"/>
      <c r="R120" s="118"/>
      <c r="S120" s="118"/>
      <c r="T120" s="118">
        <v>1</v>
      </c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customHeight="1" x14ac:dyDescent="0.2">
      <c r="A121" s="107" t="s">
        <v>1213</v>
      </c>
      <c r="B121" s="108" t="s">
        <v>1214</v>
      </c>
      <c r="C121" s="119">
        <f t="shared" si="7"/>
        <v>1</v>
      </c>
      <c r="D121" s="97"/>
      <c r="E121" s="118">
        <v>1</v>
      </c>
      <c r="F121" s="118"/>
      <c r="G121" s="118"/>
      <c r="H121" s="118">
        <v>1</v>
      </c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R121" s="159"/>
    </row>
    <row r="122" spans="1:44" ht="12" customHeight="1" x14ac:dyDescent="0.2">
      <c r="A122" s="107" t="s">
        <v>1215</v>
      </c>
      <c r="B122" s="108" t="s">
        <v>1216</v>
      </c>
      <c r="C122" s="119">
        <f t="shared" si="7"/>
        <v>3</v>
      </c>
      <c r="D122" s="97"/>
      <c r="E122" s="118">
        <v>3</v>
      </c>
      <c r="F122" s="118"/>
      <c r="G122" s="118"/>
      <c r="H122" s="118">
        <v>3</v>
      </c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R122" s="159"/>
    </row>
    <row r="123" spans="1:44" ht="12" customHeight="1" x14ac:dyDescent="0.2">
      <c r="A123" s="107" t="s">
        <v>1217</v>
      </c>
      <c r="B123" s="108" t="s">
        <v>1218</v>
      </c>
      <c r="C123" s="119">
        <f t="shared" si="7"/>
        <v>0</v>
      </c>
      <c r="D123" s="9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R123" s="159"/>
    </row>
    <row r="124" spans="1:44" ht="12" customHeight="1" x14ac:dyDescent="0.2">
      <c r="A124" s="107" t="s">
        <v>1219</v>
      </c>
      <c r="B124" s="108" t="s">
        <v>1220</v>
      </c>
      <c r="C124" s="119">
        <f t="shared" si="7"/>
        <v>0</v>
      </c>
      <c r="D124" s="9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R124" s="159"/>
    </row>
    <row r="125" spans="1:44" ht="12" customHeight="1" x14ac:dyDescent="0.2">
      <c r="A125" s="107" t="s">
        <v>734</v>
      </c>
      <c r="B125" s="108" t="s">
        <v>1221</v>
      </c>
      <c r="C125" s="119">
        <f t="shared" si="7"/>
        <v>1</v>
      </c>
      <c r="D125" s="97">
        <v>1</v>
      </c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R125" s="159"/>
    </row>
    <row r="126" spans="1:44" ht="12" customHeight="1" x14ac:dyDescent="0.2">
      <c r="A126" s="107" t="s">
        <v>1222</v>
      </c>
      <c r="B126" s="108" t="s">
        <v>1223</v>
      </c>
      <c r="C126" s="119">
        <f t="shared" si="7"/>
        <v>0</v>
      </c>
      <c r="D126" s="97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R126" s="159"/>
    </row>
    <row r="127" spans="1:44" ht="12" customHeight="1" x14ac:dyDescent="0.2">
      <c r="A127" s="107" t="s">
        <v>1224</v>
      </c>
      <c r="B127" s="108" t="s">
        <v>1225</v>
      </c>
      <c r="C127" s="119">
        <f t="shared" si="7"/>
        <v>3</v>
      </c>
      <c r="D127" s="97">
        <v>3</v>
      </c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R127" s="159"/>
    </row>
    <row r="128" spans="1:44" ht="12" customHeight="1" x14ac:dyDescent="0.2">
      <c r="A128" s="107" t="s">
        <v>1226</v>
      </c>
      <c r="B128" s="108" t="s">
        <v>1227</v>
      </c>
      <c r="C128" s="119">
        <f t="shared" si="7"/>
        <v>0</v>
      </c>
      <c r="D128" s="9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customHeight="1" x14ac:dyDescent="0.2">
      <c r="A129" s="107" t="s">
        <v>1228</v>
      </c>
      <c r="B129" s="108" t="s">
        <v>1229</v>
      </c>
      <c r="C129" s="119">
        <f t="shared" si="7"/>
        <v>0</v>
      </c>
      <c r="D129" s="97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R129" s="159"/>
    </row>
    <row r="130" spans="1:44" ht="12" customHeight="1" x14ac:dyDescent="0.2">
      <c r="A130" s="107" t="s">
        <v>1230</v>
      </c>
      <c r="B130" s="108" t="s">
        <v>1231</v>
      </c>
      <c r="C130" s="119">
        <f t="shared" si="7"/>
        <v>0</v>
      </c>
      <c r="D130" s="9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R130" s="159"/>
    </row>
    <row r="131" spans="1:44" ht="12" customHeight="1" x14ac:dyDescent="0.2">
      <c r="A131" s="107" t="s">
        <v>1232</v>
      </c>
      <c r="B131" s="108" t="s">
        <v>1233</v>
      </c>
      <c r="C131" s="119">
        <f t="shared" si="7"/>
        <v>0</v>
      </c>
      <c r="D131" s="97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R131" s="159"/>
    </row>
    <row r="132" spans="1:44" ht="12" customHeight="1" x14ac:dyDescent="0.2">
      <c r="A132" s="107" t="s">
        <v>707</v>
      </c>
      <c r="B132" s="108" t="s">
        <v>1234</v>
      </c>
      <c r="C132" s="119">
        <f t="shared" si="7"/>
        <v>1</v>
      </c>
      <c r="D132" s="97">
        <v>1</v>
      </c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R132" s="159"/>
    </row>
    <row r="133" spans="1:44" ht="12" customHeight="1" x14ac:dyDescent="0.2">
      <c r="A133" s="107" t="s">
        <v>1235</v>
      </c>
      <c r="B133" s="108" t="s">
        <v>1236</v>
      </c>
      <c r="C133" s="119">
        <f t="shared" si="7"/>
        <v>0</v>
      </c>
      <c r="D133" s="9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customHeight="1" x14ac:dyDescent="0.2">
      <c r="A134" s="107" t="s">
        <v>1237</v>
      </c>
      <c r="B134" s="108" t="s">
        <v>1238</v>
      </c>
      <c r="C134" s="119">
        <f t="shared" si="7"/>
        <v>0</v>
      </c>
      <c r="D134" s="97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R134" s="159"/>
    </row>
    <row r="135" spans="1:44" ht="12" customHeight="1" x14ac:dyDescent="0.2">
      <c r="A135" s="107" t="s">
        <v>709</v>
      </c>
      <c r="B135" s="108" t="s">
        <v>1239</v>
      </c>
      <c r="C135" s="119">
        <f t="shared" si="7"/>
        <v>0</v>
      </c>
      <c r="D135" s="9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customHeight="1" x14ac:dyDescent="0.2">
      <c r="A136" s="107" t="s">
        <v>1240</v>
      </c>
      <c r="B136" s="108" t="s">
        <v>1241</v>
      </c>
      <c r="C136" s="119">
        <f t="shared" si="7"/>
        <v>0</v>
      </c>
      <c r="D136" s="9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R136" s="159"/>
    </row>
    <row r="137" spans="1:44" ht="12" customHeight="1" x14ac:dyDescent="0.2">
      <c r="A137" s="107" t="s">
        <v>104</v>
      </c>
      <c r="B137" s="108" t="s">
        <v>1078</v>
      </c>
      <c r="C137" s="119">
        <f t="shared" si="7"/>
        <v>0</v>
      </c>
      <c r="D137" s="97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R137" s="159"/>
    </row>
    <row r="138" spans="1:44" ht="12" customHeight="1" x14ac:dyDescent="0.2">
      <c r="A138" s="107" t="s">
        <v>104</v>
      </c>
      <c r="B138" s="108" t="s">
        <v>1079</v>
      </c>
      <c r="C138" s="119">
        <f t="shared" si="7"/>
        <v>30</v>
      </c>
      <c r="D138" s="120">
        <f t="shared" ref="D138:AP138" si="8">SUM(D91:D137)</f>
        <v>12</v>
      </c>
      <c r="E138" s="120">
        <f t="shared" si="8"/>
        <v>8</v>
      </c>
      <c r="F138" s="120">
        <f t="shared" si="8"/>
        <v>0</v>
      </c>
      <c r="G138" s="120">
        <f t="shared" si="8"/>
        <v>0</v>
      </c>
      <c r="H138" s="120">
        <f t="shared" si="8"/>
        <v>6</v>
      </c>
      <c r="I138" s="120">
        <f t="shared" si="8"/>
        <v>10</v>
      </c>
      <c r="J138" s="120">
        <f t="shared" si="8"/>
        <v>1</v>
      </c>
      <c r="K138" s="120">
        <f t="shared" si="8"/>
        <v>0</v>
      </c>
      <c r="L138" s="120">
        <f t="shared" si="8"/>
        <v>0</v>
      </c>
      <c r="M138" s="120">
        <f t="shared" si="8"/>
        <v>0</v>
      </c>
      <c r="N138" s="120">
        <f t="shared" si="8"/>
        <v>1</v>
      </c>
      <c r="O138" s="120">
        <f t="shared" si="8"/>
        <v>0</v>
      </c>
      <c r="P138" s="120">
        <f t="shared" si="8"/>
        <v>8</v>
      </c>
      <c r="Q138" s="120">
        <f t="shared" si="8"/>
        <v>0</v>
      </c>
      <c r="R138" s="120">
        <f t="shared" si="8"/>
        <v>0</v>
      </c>
      <c r="S138" s="120">
        <f t="shared" si="8"/>
        <v>0</v>
      </c>
      <c r="T138" s="120">
        <f t="shared" si="8"/>
        <v>10</v>
      </c>
      <c r="U138" s="120">
        <f t="shared" si="8"/>
        <v>0</v>
      </c>
      <c r="V138" s="120">
        <f t="shared" si="8"/>
        <v>0</v>
      </c>
      <c r="W138" s="120">
        <f t="shared" si="8"/>
        <v>0</v>
      </c>
      <c r="X138" s="120">
        <f t="shared" si="8"/>
        <v>0</v>
      </c>
      <c r="Y138" s="120">
        <f t="shared" si="8"/>
        <v>0</v>
      </c>
      <c r="Z138" s="120">
        <f t="shared" si="8"/>
        <v>1</v>
      </c>
      <c r="AA138" s="120">
        <f t="shared" si="8"/>
        <v>0</v>
      </c>
      <c r="AB138" s="120">
        <f t="shared" si="8"/>
        <v>0</v>
      </c>
      <c r="AC138" s="120">
        <f t="shared" si="8"/>
        <v>0</v>
      </c>
      <c r="AD138" s="120">
        <f t="shared" si="8"/>
        <v>0</v>
      </c>
      <c r="AE138" s="120">
        <f t="shared" si="8"/>
        <v>0</v>
      </c>
      <c r="AF138" s="120">
        <f t="shared" si="8"/>
        <v>0</v>
      </c>
      <c r="AG138" s="120">
        <f t="shared" si="8"/>
        <v>0</v>
      </c>
      <c r="AH138" s="120">
        <f t="shared" si="8"/>
        <v>0</v>
      </c>
      <c r="AI138" s="120">
        <f t="shared" si="8"/>
        <v>0</v>
      </c>
      <c r="AJ138" s="120">
        <f t="shared" si="8"/>
        <v>0</v>
      </c>
      <c r="AK138" s="120">
        <f t="shared" si="8"/>
        <v>0</v>
      </c>
      <c r="AL138" s="120">
        <f t="shared" si="8"/>
        <v>0</v>
      </c>
      <c r="AM138" s="120">
        <f t="shared" si="8"/>
        <v>0</v>
      </c>
      <c r="AN138" s="120">
        <f t="shared" si="8"/>
        <v>0</v>
      </c>
      <c r="AO138" s="120">
        <f t="shared" si="8"/>
        <v>0</v>
      </c>
      <c r="AP138" s="120">
        <f t="shared" si="8"/>
        <v>0</v>
      </c>
      <c r="AR138" s="159"/>
    </row>
    <row r="139" spans="1:44" ht="12" customHeight="1" x14ac:dyDescent="0.2">
      <c r="A139" s="116" t="s">
        <v>104</v>
      </c>
      <c r="B139" s="117" t="s">
        <v>1242</v>
      </c>
      <c r="C139" s="119"/>
      <c r="D139" s="9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>
        <v>1</v>
      </c>
    </row>
    <row r="140" spans="1:44" ht="12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97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customHeight="1" x14ac:dyDescent="0.2">
      <c r="A141" s="107" t="s">
        <v>738</v>
      </c>
      <c r="B141" s="108" t="s">
        <v>1244</v>
      </c>
      <c r="C141" s="119">
        <f t="shared" si="9"/>
        <v>0</v>
      </c>
      <c r="D141" s="97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customHeight="1" x14ac:dyDescent="0.2">
      <c r="A142" s="107" t="s">
        <v>1245</v>
      </c>
      <c r="B142" s="108" t="s">
        <v>1246</v>
      </c>
      <c r="C142" s="119">
        <f t="shared" si="9"/>
        <v>4</v>
      </c>
      <c r="D142" s="97">
        <v>2</v>
      </c>
      <c r="E142" s="118"/>
      <c r="F142" s="118"/>
      <c r="G142" s="118"/>
      <c r="H142" s="118"/>
      <c r="I142" s="118">
        <v>2</v>
      </c>
      <c r="J142" s="118"/>
      <c r="K142" s="118">
        <v>2</v>
      </c>
      <c r="L142" s="118"/>
      <c r="M142" s="118">
        <v>2</v>
      </c>
      <c r="N142" s="118"/>
      <c r="O142" s="118"/>
      <c r="P142" s="118">
        <v>2</v>
      </c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R142" s="159"/>
    </row>
    <row r="143" spans="1:44" ht="12" customHeight="1" x14ac:dyDescent="0.2">
      <c r="A143" s="107" t="s">
        <v>784</v>
      </c>
      <c r="B143" s="108" t="s">
        <v>1247</v>
      </c>
      <c r="C143" s="119">
        <f t="shared" si="9"/>
        <v>0</v>
      </c>
      <c r="D143" s="97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customHeight="1" x14ac:dyDescent="0.2">
      <c r="A144" s="107" t="s">
        <v>1248</v>
      </c>
      <c r="B144" s="108" t="s">
        <v>1249</v>
      </c>
      <c r="C144" s="119">
        <f t="shared" si="9"/>
        <v>0</v>
      </c>
      <c r="D144" s="9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customHeight="1" x14ac:dyDescent="0.2">
      <c r="A145" s="107" t="s">
        <v>744</v>
      </c>
      <c r="B145" s="108" t="s">
        <v>1250</v>
      </c>
      <c r="C145" s="119">
        <f t="shared" si="9"/>
        <v>0</v>
      </c>
      <c r="D145" s="97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R145" s="159"/>
    </row>
    <row r="146" spans="1:44" ht="12" customHeight="1" x14ac:dyDescent="0.2">
      <c r="A146" s="107" t="s">
        <v>1251</v>
      </c>
      <c r="B146" s="108" t="s">
        <v>1252</v>
      </c>
      <c r="C146" s="119">
        <f t="shared" si="9"/>
        <v>0</v>
      </c>
      <c r="D146" s="97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R146" s="159"/>
    </row>
    <row r="147" spans="1:44" ht="12" customHeight="1" x14ac:dyDescent="0.2">
      <c r="A147" s="107" t="s">
        <v>786</v>
      </c>
      <c r="B147" s="108" t="s">
        <v>1253</v>
      </c>
      <c r="C147" s="119">
        <f t="shared" si="9"/>
        <v>0</v>
      </c>
      <c r="D147" s="97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customHeight="1" x14ac:dyDescent="0.2">
      <c r="A148" s="107" t="s">
        <v>1254</v>
      </c>
      <c r="B148" s="108" t="s">
        <v>1255</v>
      </c>
      <c r="C148" s="119">
        <f t="shared" si="9"/>
        <v>0</v>
      </c>
      <c r="D148" s="97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customHeight="1" x14ac:dyDescent="0.2">
      <c r="A149" s="107" t="s">
        <v>1256</v>
      </c>
      <c r="B149" s="108" t="s">
        <v>1257</v>
      </c>
      <c r="C149" s="119">
        <f t="shared" si="9"/>
        <v>0</v>
      </c>
      <c r="D149" s="97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customHeight="1" x14ac:dyDescent="0.2">
      <c r="A150" s="107" t="s">
        <v>1258</v>
      </c>
      <c r="B150" s="108" t="s">
        <v>1259</v>
      </c>
      <c r="C150" s="119">
        <f t="shared" si="9"/>
        <v>0</v>
      </c>
      <c r="D150" s="97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customHeight="1" x14ac:dyDescent="0.2">
      <c r="A151" s="107" t="s">
        <v>1260</v>
      </c>
      <c r="B151" s="108" t="s">
        <v>1261</v>
      </c>
      <c r="C151" s="119">
        <f t="shared" si="9"/>
        <v>3</v>
      </c>
      <c r="D151" s="97">
        <v>3</v>
      </c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R151" s="159"/>
    </row>
    <row r="152" spans="1:44" ht="12" customHeight="1" x14ac:dyDescent="0.2">
      <c r="A152" s="107" t="s">
        <v>752</v>
      </c>
      <c r="B152" s="108" t="s">
        <v>1262</v>
      </c>
      <c r="C152" s="119">
        <f t="shared" si="9"/>
        <v>3</v>
      </c>
      <c r="D152" s="97">
        <v>1</v>
      </c>
      <c r="E152" s="118">
        <v>2</v>
      </c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R152" s="159"/>
    </row>
    <row r="153" spans="1:44" ht="12" customHeight="1" x14ac:dyDescent="0.2">
      <c r="A153" s="107" t="s">
        <v>1263</v>
      </c>
      <c r="B153" s="108" t="s">
        <v>1264</v>
      </c>
      <c r="C153" s="119">
        <f t="shared" si="9"/>
        <v>1</v>
      </c>
      <c r="D153" s="97"/>
      <c r="E153" s="118">
        <v>1</v>
      </c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R153" s="159"/>
    </row>
    <row r="154" spans="1:44" ht="12" customHeight="1" x14ac:dyDescent="0.2">
      <c r="A154" s="107" t="s">
        <v>754</v>
      </c>
      <c r="B154" s="108" t="s">
        <v>1265</v>
      </c>
      <c r="C154" s="119">
        <f t="shared" si="9"/>
        <v>0</v>
      </c>
      <c r="D154" s="97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customHeight="1" x14ac:dyDescent="0.2">
      <c r="A155" s="107" t="s">
        <v>755</v>
      </c>
      <c r="B155" s="108" t="s">
        <v>1266</v>
      </c>
      <c r="C155" s="119">
        <f t="shared" si="9"/>
        <v>2</v>
      </c>
      <c r="D155" s="97"/>
      <c r="E155" s="118">
        <v>1</v>
      </c>
      <c r="F155" s="118"/>
      <c r="G155" s="118"/>
      <c r="H155" s="118"/>
      <c r="I155" s="118">
        <v>1</v>
      </c>
      <c r="J155" s="118"/>
      <c r="K155" s="118"/>
      <c r="L155" s="118"/>
      <c r="M155" s="118"/>
      <c r="N155" s="118"/>
      <c r="O155" s="118">
        <v>1</v>
      </c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>
        <v>1</v>
      </c>
      <c r="AM155" s="118">
        <v>1</v>
      </c>
      <c r="AN155" s="118"/>
      <c r="AO155" s="118"/>
      <c r="AP155" s="118"/>
      <c r="AR155" s="159"/>
    </row>
    <row r="156" spans="1:44" ht="12" customHeight="1" x14ac:dyDescent="0.2">
      <c r="A156" s="107" t="s">
        <v>1267</v>
      </c>
      <c r="B156" s="108" t="s">
        <v>1268</v>
      </c>
      <c r="C156" s="119">
        <f t="shared" si="9"/>
        <v>0</v>
      </c>
      <c r="D156" s="97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customHeight="1" x14ac:dyDescent="0.2">
      <c r="A157" s="107" t="s">
        <v>1269</v>
      </c>
      <c r="B157" s="108" t="s">
        <v>1270</v>
      </c>
      <c r="C157" s="119">
        <f t="shared" si="9"/>
        <v>0</v>
      </c>
      <c r="D157" s="97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customHeight="1" x14ac:dyDescent="0.2">
      <c r="A158" s="107" t="s">
        <v>799</v>
      </c>
      <c r="B158" s="108" t="s">
        <v>1271</v>
      </c>
      <c r="C158" s="119">
        <f t="shared" si="9"/>
        <v>3</v>
      </c>
      <c r="D158" s="97">
        <v>2</v>
      </c>
      <c r="E158" s="118"/>
      <c r="F158" s="118"/>
      <c r="G158" s="118"/>
      <c r="H158" s="118"/>
      <c r="I158" s="118">
        <v>1</v>
      </c>
      <c r="J158" s="118"/>
      <c r="K158" s="118"/>
      <c r="L158" s="118"/>
      <c r="M158" s="118"/>
      <c r="N158" s="118"/>
      <c r="O158" s="118"/>
      <c r="P158" s="118"/>
      <c r="Q158" s="118"/>
      <c r="R158" s="118">
        <v>1</v>
      </c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>
        <v>1</v>
      </c>
      <c r="AM158" s="118"/>
      <c r="AN158" s="118">
        <v>1</v>
      </c>
      <c r="AO158" s="118"/>
      <c r="AP158" s="118"/>
      <c r="AR158" s="159"/>
    </row>
    <row r="159" spans="1:44" ht="12" customHeight="1" x14ac:dyDescent="0.2">
      <c r="A159" s="107" t="s">
        <v>1272</v>
      </c>
      <c r="B159" s="108" t="s">
        <v>1273</v>
      </c>
      <c r="C159" s="119">
        <f t="shared" si="9"/>
        <v>1</v>
      </c>
      <c r="D159" s="97"/>
      <c r="E159" s="118">
        <v>1</v>
      </c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R159" s="159"/>
    </row>
    <row r="160" spans="1:44" ht="12" customHeight="1" x14ac:dyDescent="0.2">
      <c r="A160" s="107" t="s">
        <v>1274</v>
      </c>
      <c r="B160" s="108" t="s">
        <v>1275</v>
      </c>
      <c r="C160" s="119">
        <f t="shared" si="9"/>
        <v>0</v>
      </c>
      <c r="D160" s="97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customHeight="1" x14ac:dyDescent="0.2">
      <c r="A161" s="107" t="s">
        <v>787</v>
      </c>
      <c r="B161" s="108" t="s">
        <v>1276</v>
      </c>
      <c r="C161" s="119">
        <f t="shared" si="9"/>
        <v>0</v>
      </c>
      <c r="D161" s="97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customHeight="1" x14ac:dyDescent="0.2">
      <c r="A162" s="107" t="s">
        <v>1277</v>
      </c>
      <c r="B162" s="108" t="s">
        <v>1278</v>
      </c>
      <c r="C162" s="119">
        <f t="shared" si="9"/>
        <v>0</v>
      </c>
      <c r="D162" s="97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customHeight="1" x14ac:dyDescent="0.2">
      <c r="A163" s="107" t="s">
        <v>1279</v>
      </c>
      <c r="B163" s="108" t="s">
        <v>1280</v>
      </c>
      <c r="C163" s="119">
        <f t="shared" si="9"/>
        <v>0</v>
      </c>
      <c r="D163" s="97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customHeight="1" x14ac:dyDescent="0.2">
      <c r="A164" s="107" t="s">
        <v>789</v>
      </c>
      <c r="B164" s="108" t="s">
        <v>1281</v>
      </c>
      <c r="C164" s="119">
        <f t="shared" si="9"/>
        <v>0</v>
      </c>
      <c r="D164" s="97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customHeight="1" x14ac:dyDescent="0.2">
      <c r="A165" s="107" t="s">
        <v>1282</v>
      </c>
      <c r="B165" s="108" t="s">
        <v>1283</v>
      </c>
      <c r="C165" s="119">
        <f t="shared" si="9"/>
        <v>0</v>
      </c>
      <c r="D165" s="97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customHeight="1" x14ac:dyDescent="0.2">
      <c r="A166" s="107" t="s">
        <v>760</v>
      </c>
      <c r="B166" s="108" t="s">
        <v>1284</v>
      </c>
      <c r="C166" s="119">
        <f t="shared" si="9"/>
        <v>1</v>
      </c>
      <c r="D166" s="97"/>
      <c r="E166" s="118">
        <v>1</v>
      </c>
      <c r="F166" s="118">
        <v>1</v>
      </c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R166" s="159"/>
    </row>
    <row r="167" spans="1:44" ht="12" customHeight="1" x14ac:dyDescent="0.2">
      <c r="A167" s="107" t="s">
        <v>761</v>
      </c>
      <c r="B167" s="108" t="s">
        <v>1285</v>
      </c>
      <c r="C167" s="119">
        <f t="shared" si="9"/>
        <v>5</v>
      </c>
      <c r="D167" s="97">
        <v>5</v>
      </c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R167" s="159"/>
    </row>
    <row r="168" spans="1:44" ht="12" customHeight="1" x14ac:dyDescent="0.2">
      <c r="A168" s="107" t="s">
        <v>762</v>
      </c>
      <c r="B168" s="108" t="s">
        <v>1286</v>
      </c>
      <c r="C168" s="119">
        <f t="shared" si="9"/>
        <v>1</v>
      </c>
      <c r="D168" s="97"/>
      <c r="E168" s="118">
        <v>1</v>
      </c>
      <c r="F168" s="118">
        <v>1</v>
      </c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R168" s="159"/>
    </row>
    <row r="169" spans="1:44" ht="12" customHeight="1" x14ac:dyDescent="0.2">
      <c r="A169" s="107" t="s">
        <v>764</v>
      </c>
      <c r="B169" s="108" t="s">
        <v>1287</v>
      </c>
      <c r="C169" s="119">
        <f t="shared" si="9"/>
        <v>0</v>
      </c>
      <c r="D169" s="97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R169" s="159"/>
    </row>
    <row r="170" spans="1:44" ht="12" customHeight="1" x14ac:dyDescent="0.2">
      <c r="A170" s="107" t="s">
        <v>1288</v>
      </c>
      <c r="B170" s="108" t="s">
        <v>1289</v>
      </c>
      <c r="C170" s="119">
        <f t="shared" si="9"/>
        <v>0</v>
      </c>
      <c r="D170" s="97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customHeight="1" x14ac:dyDescent="0.2">
      <c r="A171" s="107" t="s">
        <v>1290</v>
      </c>
      <c r="B171" s="108" t="s">
        <v>1291</v>
      </c>
      <c r="C171" s="119">
        <f t="shared" si="9"/>
        <v>0</v>
      </c>
      <c r="D171" s="97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customHeight="1" x14ac:dyDescent="0.2">
      <c r="A172" s="107" t="s">
        <v>765</v>
      </c>
      <c r="B172" s="108" t="s">
        <v>1292</v>
      </c>
      <c r="C172" s="119">
        <f t="shared" ref="C172:C196" si="10">D172+E172+I172</f>
        <v>0</v>
      </c>
      <c r="D172" s="97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R172" s="159"/>
    </row>
    <row r="173" spans="1:44" ht="12" customHeight="1" x14ac:dyDescent="0.2">
      <c r="A173" s="107" t="s">
        <v>782</v>
      </c>
      <c r="B173" s="108" t="s">
        <v>1293</v>
      </c>
      <c r="C173" s="119">
        <f t="shared" si="10"/>
        <v>0</v>
      </c>
      <c r="D173" s="97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customHeight="1" x14ac:dyDescent="0.2">
      <c r="A174" s="107" t="s">
        <v>1294</v>
      </c>
      <c r="B174" s="108" t="s">
        <v>1295</v>
      </c>
      <c r="C174" s="119">
        <f t="shared" si="10"/>
        <v>0</v>
      </c>
      <c r="D174" s="97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customHeight="1" x14ac:dyDescent="0.2">
      <c r="A175" s="107" t="s">
        <v>767</v>
      </c>
      <c r="B175" s="108" t="s">
        <v>1296</v>
      </c>
      <c r="C175" s="119">
        <f t="shared" si="10"/>
        <v>0</v>
      </c>
      <c r="D175" s="97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customHeight="1" x14ac:dyDescent="0.2">
      <c r="A176" s="107" t="s">
        <v>770</v>
      </c>
      <c r="B176" s="108" t="s">
        <v>1297</v>
      </c>
      <c r="C176" s="119">
        <f t="shared" si="10"/>
        <v>0</v>
      </c>
      <c r="D176" s="97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R176" s="159"/>
    </row>
    <row r="177" spans="1:44" ht="12" customHeight="1" x14ac:dyDescent="0.2">
      <c r="A177" s="107" t="s">
        <v>1298</v>
      </c>
      <c r="B177" s="108" t="s">
        <v>1299</v>
      </c>
      <c r="C177" s="119">
        <f t="shared" si="10"/>
        <v>1</v>
      </c>
      <c r="D177" s="97">
        <v>1</v>
      </c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R177" s="159"/>
    </row>
    <row r="178" spans="1:44" ht="12" customHeight="1" x14ac:dyDescent="0.2">
      <c r="A178" s="107" t="s">
        <v>1300</v>
      </c>
      <c r="B178" s="108" t="s">
        <v>1301</v>
      </c>
      <c r="C178" s="119">
        <f t="shared" si="10"/>
        <v>0</v>
      </c>
      <c r="D178" s="97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R178" s="159"/>
    </row>
    <row r="179" spans="1:44" ht="12" customHeight="1" x14ac:dyDescent="0.2">
      <c r="A179" s="107" t="s">
        <v>1302</v>
      </c>
      <c r="B179" s="108" t="s">
        <v>1303</v>
      </c>
      <c r="C179" s="119">
        <f t="shared" si="10"/>
        <v>0</v>
      </c>
      <c r="D179" s="97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customHeight="1" x14ac:dyDescent="0.2">
      <c r="A180" s="107" t="s">
        <v>1304</v>
      </c>
      <c r="B180" s="108" t="s">
        <v>1305</v>
      </c>
      <c r="C180" s="119">
        <f t="shared" si="10"/>
        <v>0</v>
      </c>
      <c r="D180" s="97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R180" s="159"/>
    </row>
    <row r="181" spans="1:44" ht="12" customHeight="1" x14ac:dyDescent="0.2">
      <c r="A181" s="107" t="s">
        <v>1306</v>
      </c>
      <c r="B181" s="108" t="s">
        <v>1307</v>
      </c>
      <c r="C181" s="119">
        <f t="shared" si="10"/>
        <v>0</v>
      </c>
      <c r="D181" s="97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customHeight="1" x14ac:dyDescent="0.2">
      <c r="A182" s="107" t="s">
        <v>1308</v>
      </c>
      <c r="B182" s="108" t="s">
        <v>1309</v>
      </c>
      <c r="C182" s="119">
        <f t="shared" si="10"/>
        <v>1</v>
      </c>
      <c r="D182" s="97"/>
      <c r="E182" s="118"/>
      <c r="F182" s="118"/>
      <c r="G182" s="118"/>
      <c r="H182" s="118"/>
      <c r="I182" s="118">
        <v>1</v>
      </c>
      <c r="J182" s="118">
        <v>1</v>
      </c>
      <c r="K182" s="118"/>
      <c r="L182" s="118"/>
      <c r="M182" s="118"/>
      <c r="N182" s="118"/>
      <c r="O182" s="118"/>
      <c r="P182" s="118">
        <v>1</v>
      </c>
      <c r="Q182" s="118"/>
      <c r="R182" s="118"/>
      <c r="S182" s="118"/>
      <c r="T182" s="118">
        <v>1</v>
      </c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R182" s="159"/>
    </row>
    <row r="183" spans="1:44" ht="12" customHeight="1" x14ac:dyDescent="0.2">
      <c r="A183" s="107" t="s">
        <v>1310</v>
      </c>
      <c r="B183" s="108" t="s">
        <v>1311</v>
      </c>
      <c r="C183" s="119">
        <f t="shared" si="10"/>
        <v>4</v>
      </c>
      <c r="D183" s="97">
        <v>1</v>
      </c>
      <c r="E183" s="118">
        <v>1</v>
      </c>
      <c r="F183" s="118">
        <v>1</v>
      </c>
      <c r="G183" s="118"/>
      <c r="H183" s="118"/>
      <c r="I183" s="118">
        <v>2</v>
      </c>
      <c r="J183" s="118"/>
      <c r="K183" s="118"/>
      <c r="L183" s="118"/>
      <c r="M183" s="118"/>
      <c r="N183" s="118">
        <v>1</v>
      </c>
      <c r="O183" s="118"/>
      <c r="P183" s="118"/>
      <c r="Q183" s="118"/>
      <c r="R183" s="118">
        <v>1</v>
      </c>
      <c r="S183" s="118"/>
      <c r="T183" s="118">
        <v>1</v>
      </c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>
        <v>1</v>
      </c>
      <c r="AM183" s="118"/>
      <c r="AN183" s="118">
        <v>1</v>
      </c>
      <c r="AO183" s="118"/>
      <c r="AP183" s="118"/>
      <c r="AR183" s="159"/>
    </row>
    <row r="184" spans="1:44" ht="12" customHeight="1" x14ac:dyDescent="0.2">
      <c r="A184" s="107" t="s">
        <v>1312</v>
      </c>
      <c r="B184" s="108" t="s">
        <v>1313</v>
      </c>
      <c r="C184" s="119">
        <f t="shared" si="10"/>
        <v>0</v>
      </c>
      <c r="D184" s="9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customHeight="1" x14ac:dyDescent="0.2">
      <c r="A185" s="107" t="s">
        <v>1314</v>
      </c>
      <c r="B185" s="108" t="s">
        <v>1315</v>
      </c>
      <c r="C185" s="119">
        <f t="shared" si="10"/>
        <v>0</v>
      </c>
      <c r="D185" s="9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customHeight="1" x14ac:dyDescent="0.2">
      <c r="A186" s="107" t="s">
        <v>775</v>
      </c>
      <c r="B186" s="108" t="s">
        <v>1316</v>
      </c>
      <c r="C186" s="119">
        <f t="shared" si="10"/>
        <v>0</v>
      </c>
      <c r="D186" s="9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customHeight="1" x14ac:dyDescent="0.2">
      <c r="A187" s="107" t="s">
        <v>1317</v>
      </c>
      <c r="B187" s="108" t="s">
        <v>1318</v>
      </c>
      <c r="C187" s="119">
        <f t="shared" si="10"/>
        <v>0</v>
      </c>
      <c r="D187" s="9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customHeight="1" x14ac:dyDescent="0.2">
      <c r="A188" s="107" t="s">
        <v>777</v>
      </c>
      <c r="B188" s="108" t="s">
        <v>1319</v>
      </c>
      <c r="C188" s="119">
        <f t="shared" si="10"/>
        <v>0</v>
      </c>
      <c r="D188" s="9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customHeight="1" x14ac:dyDescent="0.2">
      <c r="A189" s="107" t="s">
        <v>1320</v>
      </c>
      <c r="B189" s="108" t="s">
        <v>1321</v>
      </c>
      <c r="C189" s="119">
        <f t="shared" si="10"/>
        <v>0</v>
      </c>
      <c r="D189" s="9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customHeight="1" x14ac:dyDescent="0.2">
      <c r="A190" s="107" t="s">
        <v>783</v>
      </c>
      <c r="B190" s="108" t="s">
        <v>1322</v>
      </c>
      <c r="C190" s="119">
        <f t="shared" si="10"/>
        <v>0</v>
      </c>
      <c r="D190" s="9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customHeight="1" x14ac:dyDescent="0.2">
      <c r="A191" s="107" t="s">
        <v>1323</v>
      </c>
      <c r="B191" s="108" t="s">
        <v>1324</v>
      </c>
      <c r="C191" s="119">
        <f t="shared" si="10"/>
        <v>0</v>
      </c>
      <c r="D191" s="9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customHeight="1" x14ac:dyDescent="0.2">
      <c r="A192" s="107" t="s">
        <v>1325</v>
      </c>
      <c r="B192" s="108" t="s">
        <v>1326</v>
      </c>
      <c r="C192" s="119">
        <f t="shared" si="10"/>
        <v>0</v>
      </c>
      <c r="D192" s="9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customHeight="1" x14ac:dyDescent="0.2">
      <c r="A193" s="107" t="s">
        <v>1327</v>
      </c>
      <c r="B193" s="108" t="s">
        <v>1328</v>
      </c>
      <c r="C193" s="119">
        <f t="shared" si="10"/>
        <v>0</v>
      </c>
      <c r="D193" s="9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customHeight="1" x14ac:dyDescent="0.2">
      <c r="A194" s="107" t="s">
        <v>780</v>
      </c>
      <c r="B194" s="108" t="s">
        <v>1329</v>
      </c>
      <c r="C194" s="119">
        <f t="shared" si="10"/>
        <v>0</v>
      </c>
      <c r="D194" s="97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customHeight="1" x14ac:dyDescent="0.2">
      <c r="A195" s="107" t="s">
        <v>104</v>
      </c>
      <c r="B195" s="108" t="s">
        <v>1078</v>
      </c>
      <c r="C195" s="119">
        <f t="shared" si="10"/>
        <v>0</v>
      </c>
      <c r="D195" s="97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R195" s="159"/>
    </row>
    <row r="196" spans="1:44" ht="12" customHeight="1" x14ac:dyDescent="0.2">
      <c r="A196" s="107" t="s">
        <v>104</v>
      </c>
      <c r="B196" s="108" t="s">
        <v>1079</v>
      </c>
      <c r="C196" s="119">
        <f t="shared" si="10"/>
        <v>30</v>
      </c>
      <c r="D196" s="120">
        <f t="shared" ref="D196:AP196" si="11">SUM(D140:D195)</f>
        <v>15</v>
      </c>
      <c r="E196" s="120">
        <f t="shared" si="11"/>
        <v>8</v>
      </c>
      <c r="F196" s="120">
        <f t="shared" si="11"/>
        <v>3</v>
      </c>
      <c r="G196" s="120">
        <f t="shared" si="11"/>
        <v>0</v>
      </c>
      <c r="H196" s="120">
        <f t="shared" si="11"/>
        <v>0</v>
      </c>
      <c r="I196" s="120">
        <f t="shared" si="11"/>
        <v>7</v>
      </c>
      <c r="J196" s="120">
        <f t="shared" si="11"/>
        <v>1</v>
      </c>
      <c r="K196" s="120">
        <f t="shared" si="11"/>
        <v>2</v>
      </c>
      <c r="L196" s="120">
        <f t="shared" si="11"/>
        <v>0</v>
      </c>
      <c r="M196" s="120">
        <f t="shared" si="11"/>
        <v>2</v>
      </c>
      <c r="N196" s="120">
        <f t="shared" si="11"/>
        <v>1</v>
      </c>
      <c r="O196" s="120">
        <f t="shared" si="11"/>
        <v>1</v>
      </c>
      <c r="P196" s="120">
        <f t="shared" si="11"/>
        <v>3</v>
      </c>
      <c r="Q196" s="120">
        <f t="shared" si="11"/>
        <v>0</v>
      </c>
      <c r="R196" s="120">
        <f t="shared" si="11"/>
        <v>2</v>
      </c>
      <c r="S196" s="120">
        <f t="shared" si="11"/>
        <v>0</v>
      </c>
      <c r="T196" s="120">
        <f t="shared" si="11"/>
        <v>2</v>
      </c>
      <c r="U196" s="120">
        <f t="shared" si="11"/>
        <v>0</v>
      </c>
      <c r="V196" s="120">
        <f t="shared" si="11"/>
        <v>0</v>
      </c>
      <c r="W196" s="120">
        <f t="shared" si="11"/>
        <v>0</v>
      </c>
      <c r="X196" s="120">
        <f t="shared" si="11"/>
        <v>0</v>
      </c>
      <c r="Y196" s="120">
        <f t="shared" si="11"/>
        <v>0</v>
      </c>
      <c r="Z196" s="120">
        <f t="shared" si="11"/>
        <v>0</v>
      </c>
      <c r="AA196" s="120">
        <f t="shared" si="11"/>
        <v>0</v>
      </c>
      <c r="AB196" s="120">
        <f t="shared" si="11"/>
        <v>0</v>
      </c>
      <c r="AC196" s="120">
        <f t="shared" si="11"/>
        <v>0</v>
      </c>
      <c r="AD196" s="120">
        <f t="shared" si="11"/>
        <v>0</v>
      </c>
      <c r="AE196" s="120">
        <f t="shared" si="11"/>
        <v>0</v>
      </c>
      <c r="AF196" s="120">
        <f t="shared" si="11"/>
        <v>0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0</v>
      </c>
      <c r="AK196" s="120">
        <f t="shared" si="11"/>
        <v>0</v>
      </c>
      <c r="AL196" s="120">
        <f t="shared" si="11"/>
        <v>3</v>
      </c>
      <c r="AM196" s="120">
        <f t="shared" si="11"/>
        <v>1</v>
      </c>
      <c r="AN196" s="120">
        <f t="shared" si="11"/>
        <v>2</v>
      </c>
      <c r="AO196" s="120">
        <f t="shared" si="11"/>
        <v>0</v>
      </c>
      <c r="AP196" s="120">
        <f t="shared" si="11"/>
        <v>0</v>
      </c>
      <c r="AR196" s="159"/>
    </row>
    <row r="197" spans="1:44" ht="12" customHeight="1" x14ac:dyDescent="0.2">
      <c r="A197" s="116" t="s">
        <v>104</v>
      </c>
      <c r="B197" s="117" t="s">
        <v>1330</v>
      </c>
      <c r="C197" s="119"/>
      <c r="D197" s="97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>
        <v>1</v>
      </c>
    </row>
    <row r="198" spans="1:44" ht="12" customHeight="1" x14ac:dyDescent="0.2">
      <c r="A198" s="107" t="s">
        <v>813</v>
      </c>
      <c r="B198" s="108" t="s">
        <v>1331</v>
      </c>
      <c r="C198" s="119">
        <f t="shared" ref="C198:C224" si="12">D198+E198+I198</f>
        <v>0</v>
      </c>
      <c r="D198" s="97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R198" s="159"/>
    </row>
    <row r="199" spans="1:44" ht="12" customHeight="1" x14ac:dyDescent="0.2">
      <c r="A199" s="107" t="s">
        <v>1332</v>
      </c>
      <c r="B199" s="108" t="s">
        <v>1333</v>
      </c>
      <c r="C199" s="119">
        <f t="shared" si="12"/>
        <v>2</v>
      </c>
      <c r="D199" s="97"/>
      <c r="E199" s="118">
        <v>2</v>
      </c>
      <c r="F199" s="118"/>
      <c r="G199" s="118">
        <v>2</v>
      </c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R199" s="159"/>
    </row>
    <row r="200" spans="1:44" ht="12" customHeight="1" x14ac:dyDescent="0.2">
      <c r="A200" s="107" t="s">
        <v>815</v>
      </c>
      <c r="B200" s="108" t="s">
        <v>1334</v>
      </c>
      <c r="C200" s="119">
        <f t="shared" si="12"/>
        <v>0</v>
      </c>
      <c r="D200" s="97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R200" s="159"/>
    </row>
    <row r="201" spans="1:44" ht="12" customHeight="1" x14ac:dyDescent="0.2">
      <c r="A201" s="107" t="s">
        <v>1335</v>
      </c>
      <c r="B201" s="108" t="s">
        <v>1336</v>
      </c>
      <c r="C201" s="119">
        <f t="shared" si="12"/>
        <v>1</v>
      </c>
      <c r="D201" s="97"/>
      <c r="E201" s="118">
        <v>1</v>
      </c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R201" s="159"/>
    </row>
    <row r="202" spans="1:44" ht="12" customHeight="1" x14ac:dyDescent="0.2">
      <c r="A202" s="107" t="s">
        <v>816</v>
      </c>
      <c r="B202" s="108" t="s">
        <v>1337</v>
      </c>
      <c r="C202" s="119">
        <f t="shared" si="12"/>
        <v>0</v>
      </c>
      <c r="D202" s="97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R202" s="159"/>
    </row>
    <row r="203" spans="1:44" ht="12" customHeight="1" x14ac:dyDescent="0.2">
      <c r="A203" s="107" t="s">
        <v>1338</v>
      </c>
      <c r="B203" s="108" t="s">
        <v>1339</v>
      </c>
      <c r="C203" s="119">
        <f t="shared" si="12"/>
        <v>0</v>
      </c>
      <c r="D203" s="97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customHeight="1" x14ac:dyDescent="0.2">
      <c r="A204" s="107" t="s">
        <v>1340</v>
      </c>
      <c r="B204" s="108" t="s">
        <v>1341</v>
      </c>
      <c r="C204" s="119">
        <f t="shared" si="12"/>
        <v>3</v>
      </c>
      <c r="D204" s="97">
        <v>1</v>
      </c>
      <c r="E204" s="118">
        <v>2</v>
      </c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R204" s="159"/>
    </row>
    <row r="205" spans="1:44" ht="12" customHeight="1" x14ac:dyDescent="0.2">
      <c r="A205" s="107" t="s">
        <v>1342</v>
      </c>
      <c r="B205" s="108" t="s">
        <v>1343</v>
      </c>
      <c r="C205" s="119">
        <f t="shared" si="12"/>
        <v>0</v>
      </c>
      <c r="D205" s="97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R205" s="159"/>
    </row>
    <row r="206" spans="1:44" ht="12" customHeight="1" x14ac:dyDescent="0.2">
      <c r="A206" s="107" t="s">
        <v>1344</v>
      </c>
      <c r="B206" s="108" t="s">
        <v>1345</v>
      </c>
      <c r="C206" s="119">
        <f t="shared" si="12"/>
        <v>4</v>
      </c>
      <c r="D206" s="97">
        <v>1</v>
      </c>
      <c r="E206" s="118">
        <v>1</v>
      </c>
      <c r="F206" s="118"/>
      <c r="G206" s="118"/>
      <c r="H206" s="118"/>
      <c r="I206" s="118">
        <v>2</v>
      </c>
      <c r="J206" s="118"/>
      <c r="K206" s="118"/>
      <c r="L206" s="118"/>
      <c r="M206" s="118"/>
      <c r="N206" s="118"/>
      <c r="O206" s="118">
        <v>2</v>
      </c>
      <c r="P206" s="118"/>
      <c r="Q206" s="118"/>
      <c r="R206" s="118"/>
      <c r="S206" s="118"/>
      <c r="T206" s="118">
        <v>2</v>
      </c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R206" s="159"/>
    </row>
    <row r="207" spans="1:44" ht="12" customHeight="1" x14ac:dyDescent="0.2">
      <c r="A207" s="107" t="s">
        <v>1346</v>
      </c>
      <c r="B207" s="108" t="s">
        <v>1347</v>
      </c>
      <c r="C207" s="119">
        <f t="shared" si="12"/>
        <v>0</v>
      </c>
      <c r="D207" s="97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R207" s="159"/>
    </row>
    <row r="208" spans="1:44" ht="12" customHeight="1" x14ac:dyDescent="0.2">
      <c r="A208" s="107" t="s">
        <v>1348</v>
      </c>
      <c r="B208" s="108" t="s">
        <v>1349</v>
      </c>
      <c r="C208" s="119">
        <f t="shared" si="12"/>
        <v>3</v>
      </c>
      <c r="D208" s="97">
        <v>1</v>
      </c>
      <c r="E208" s="118">
        <v>2</v>
      </c>
      <c r="F208" s="118"/>
      <c r="G208" s="118"/>
      <c r="H208" s="118">
        <v>1</v>
      </c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R208" s="159"/>
    </row>
    <row r="209" spans="1:44" ht="12" customHeight="1" x14ac:dyDescent="0.2">
      <c r="A209" s="107" t="s">
        <v>1350</v>
      </c>
      <c r="B209" s="108" t="s">
        <v>1351</v>
      </c>
      <c r="C209" s="119">
        <f t="shared" si="12"/>
        <v>0</v>
      </c>
      <c r="D209" s="97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R209" s="159"/>
    </row>
    <row r="210" spans="1:44" ht="12" customHeight="1" x14ac:dyDescent="0.2">
      <c r="A210" s="107" t="s">
        <v>1352</v>
      </c>
      <c r="B210" s="108" t="s">
        <v>1353</v>
      </c>
      <c r="C210" s="119">
        <f t="shared" si="12"/>
        <v>0</v>
      </c>
      <c r="D210" s="97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R210" s="159"/>
    </row>
    <row r="211" spans="1:44" ht="12" customHeight="1" x14ac:dyDescent="0.2">
      <c r="A211" s="107" t="s">
        <v>1354</v>
      </c>
      <c r="B211" s="108" t="s">
        <v>1355</v>
      </c>
      <c r="C211" s="119">
        <f t="shared" si="12"/>
        <v>0</v>
      </c>
      <c r="D211" s="97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R211" s="159"/>
    </row>
    <row r="212" spans="1:44" ht="12" customHeight="1" x14ac:dyDescent="0.2">
      <c r="A212" s="107" t="s">
        <v>827</v>
      </c>
      <c r="B212" s="108" t="s">
        <v>1356</v>
      </c>
      <c r="C212" s="119">
        <f t="shared" si="12"/>
        <v>0</v>
      </c>
      <c r="D212" s="97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R212" s="159"/>
    </row>
    <row r="213" spans="1:44" ht="12" customHeight="1" x14ac:dyDescent="0.2">
      <c r="A213" s="107" t="s">
        <v>1357</v>
      </c>
      <c r="B213" s="108" t="s">
        <v>1358</v>
      </c>
      <c r="C213" s="119">
        <f t="shared" si="12"/>
        <v>0</v>
      </c>
      <c r="D213" s="97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R213" s="159"/>
    </row>
    <row r="214" spans="1:44" ht="12" customHeight="1" x14ac:dyDescent="0.2">
      <c r="A214" s="107" t="s">
        <v>1359</v>
      </c>
      <c r="B214" s="108" t="s">
        <v>1360</v>
      </c>
      <c r="C214" s="119">
        <f t="shared" si="12"/>
        <v>0</v>
      </c>
      <c r="D214" s="97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R214" s="159"/>
    </row>
    <row r="215" spans="1:44" ht="12" customHeight="1" x14ac:dyDescent="0.2">
      <c r="A215" s="107" t="s">
        <v>830</v>
      </c>
      <c r="B215" s="108" t="s">
        <v>1361</v>
      </c>
      <c r="C215" s="119">
        <f t="shared" si="12"/>
        <v>0</v>
      </c>
      <c r="D215" s="97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R215" s="159"/>
    </row>
    <row r="216" spans="1:44" ht="12" customHeight="1" x14ac:dyDescent="0.2">
      <c r="A216" s="107" t="s">
        <v>1362</v>
      </c>
      <c r="B216" s="108" t="s">
        <v>1363</v>
      </c>
      <c r="C216" s="119">
        <f t="shared" si="12"/>
        <v>0</v>
      </c>
      <c r="D216" s="97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customHeight="1" x14ac:dyDescent="0.2">
      <c r="A217" s="107" t="s">
        <v>1364</v>
      </c>
      <c r="B217" s="108" t="s">
        <v>1365</v>
      </c>
      <c r="C217" s="119">
        <f t="shared" si="12"/>
        <v>0</v>
      </c>
      <c r="D217" s="97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R217" s="159"/>
    </row>
    <row r="218" spans="1:44" ht="12" customHeight="1" x14ac:dyDescent="0.2">
      <c r="A218" s="107" t="s">
        <v>833</v>
      </c>
      <c r="B218" s="108" t="s">
        <v>1366</v>
      </c>
      <c r="C218" s="119">
        <f t="shared" si="12"/>
        <v>0</v>
      </c>
      <c r="D218" s="97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R218" s="159"/>
    </row>
    <row r="219" spans="1:44" ht="12" customHeight="1" x14ac:dyDescent="0.2">
      <c r="A219" s="107" t="s">
        <v>1367</v>
      </c>
      <c r="B219" s="108" t="s">
        <v>1368</v>
      </c>
      <c r="C219" s="119">
        <f t="shared" si="12"/>
        <v>0</v>
      </c>
      <c r="D219" s="97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customHeight="1" x14ac:dyDescent="0.2">
      <c r="A220" s="107" t="s">
        <v>1369</v>
      </c>
      <c r="B220" s="108" t="s">
        <v>1370</v>
      </c>
      <c r="C220" s="119">
        <f t="shared" si="12"/>
        <v>0</v>
      </c>
      <c r="D220" s="97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R220" s="159"/>
    </row>
    <row r="221" spans="1:44" ht="12" customHeight="1" x14ac:dyDescent="0.2">
      <c r="A221" s="107" t="s">
        <v>837</v>
      </c>
      <c r="B221" s="108" t="s">
        <v>1371</v>
      </c>
      <c r="C221" s="119">
        <f t="shared" si="12"/>
        <v>0</v>
      </c>
      <c r="D221" s="97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customHeight="1" x14ac:dyDescent="0.2">
      <c r="A222" s="107" t="s">
        <v>1372</v>
      </c>
      <c r="B222" s="108" t="s">
        <v>1373</v>
      </c>
      <c r="C222" s="119">
        <f t="shared" si="12"/>
        <v>0</v>
      </c>
      <c r="D222" s="97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R222" s="159"/>
    </row>
    <row r="223" spans="1:44" ht="12" customHeight="1" x14ac:dyDescent="0.2">
      <c r="A223" s="107" t="s">
        <v>104</v>
      </c>
      <c r="B223" s="108" t="s">
        <v>1078</v>
      </c>
      <c r="C223" s="119">
        <f t="shared" si="12"/>
        <v>0</v>
      </c>
      <c r="D223" s="97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R223" s="159"/>
    </row>
    <row r="224" spans="1:44" ht="12" customHeight="1" x14ac:dyDescent="0.2">
      <c r="A224" s="107" t="s">
        <v>104</v>
      </c>
      <c r="B224" s="108" t="s">
        <v>1079</v>
      </c>
      <c r="C224" s="119">
        <f t="shared" si="12"/>
        <v>13</v>
      </c>
      <c r="D224" s="120">
        <f t="shared" ref="D224:AP224" si="13">SUM(D198:D223)</f>
        <v>3</v>
      </c>
      <c r="E224" s="120">
        <f t="shared" si="13"/>
        <v>8</v>
      </c>
      <c r="F224" s="120">
        <f t="shared" si="13"/>
        <v>0</v>
      </c>
      <c r="G224" s="120">
        <f t="shared" si="13"/>
        <v>2</v>
      </c>
      <c r="H224" s="120">
        <f t="shared" si="13"/>
        <v>1</v>
      </c>
      <c r="I224" s="120">
        <f t="shared" si="13"/>
        <v>2</v>
      </c>
      <c r="J224" s="120">
        <f t="shared" si="13"/>
        <v>0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0</v>
      </c>
      <c r="O224" s="120">
        <f t="shared" si="13"/>
        <v>2</v>
      </c>
      <c r="P224" s="120">
        <f t="shared" si="13"/>
        <v>0</v>
      </c>
      <c r="Q224" s="120">
        <f t="shared" si="13"/>
        <v>0</v>
      </c>
      <c r="R224" s="120">
        <f t="shared" si="13"/>
        <v>0</v>
      </c>
      <c r="S224" s="120">
        <f t="shared" si="13"/>
        <v>0</v>
      </c>
      <c r="T224" s="120">
        <f t="shared" si="13"/>
        <v>2</v>
      </c>
      <c r="U224" s="120">
        <f t="shared" si="13"/>
        <v>0</v>
      </c>
      <c r="V224" s="120">
        <f t="shared" si="13"/>
        <v>0</v>
      </c>
      <c r="W224" s="120">
        <f t="shared" si="13"/>
        <v>0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0</v>
      </c>
      <c r="AD224" s="120">
        <f t="shared" si="13"/>
        <v>0</v>
      </c>
      <c r="AE224" s="120">
        <f t="shared" si="13"/>
        <v>0</v>
      </c>
      <c r="AF224" s="120">
        <f t="shared" si="13"/>
        <v>0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0</v>
      </c>
      <c r="AK224" s="120">
        <f t="shared" si="13"/>
        <v>0</v>
      </c>
      <c r="AL224" s="120">
        <f t="shared" si="13"/>
        <v>0</v>
      </c>
      <c r="AM224" s="120">
        <f t="shared" si="13"/>
        <v>0</v>
      </c>
      <c r="AN224" s="120">
        <f t="shared" si="13"/>
        <v>0</v>
      </c>
      <c r="AO224" s="120">
        <f t="shared" si="13"/>
        <v>0</v>
      </c>
      <c r="AP224" s="120">
        <f t="shared" si="13"/>
        <v>0</v>
      </c>
      <c r="AR224" s="159"/>
    </row>
    <row r="225" spans="1:44" ht="12" customHeight="1" x14ac:dyDescent="0.2">
      <c r="A225" s="116" t="s">
        <v>104</v>
      </c>
      <c r="B225" s="117" t="s">
        <v>1374</v>
      </c>
      <c r="C225" s="119"/>
      <c r="D225" s="9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>
        <v>1</v>
      </c>
    </row>
    <row r="226" spans="1:44" ht="12" customHeight="1" x14ac:dyDescent="0.2">
      <c r="A226" s="107" t="s">
        <v>1375</v>
      </c>
      <c r="B226" s="108" t="s">
        <v>1376</v>
      </c>
      <c r="C226" s="119">
        <f t="shared" ref="C226:C240" si="14">D226+E226+I226</f>
        <v>0</v>
      </c>
      <c r="D226" s="97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customHeight="1" x14ac:dyDescent="0.2">
      <c r="A227" s="107" t="s">
        <v>842</v>
      </c>
      <c r="B227" s="108" t="s">
        <v>1377</v>
      </c>
      <c r="C227" s="119">
        <f t="shared" si="14"/>
        <v>0</v>
      </c>
      <c r="D227" s="97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customHeight="1" x14ac:dyDescent="0.2">
      <c r="A228" s="107" t="s">
        <v>1378</v>
      </c>
      <c r="B228" s="108" t="s">
        <v>1379</v>
      </c>
      <c r="C228" s="119">
        <f t="shared" si="14"/>
        <v>0</v>
      </c>
      <c r="D228" s="97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R228" s="159"/>
    </row>
    <row r="229" spans="1:44" ht="12" customHeight="1" x14ac:dyDescent="0.2">
      <c r="A229" s="107" t="s">
        <v>845</v>
      </c>
      <c r="B229" s="108" t="s">
        <v>1380</v>
      </c>
      <c r="C229" s="119">
        <f t="shared" si="14"/>
        <v>0</v>
      </c>
      <c r="D229" s="97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customHeight="1" x14ac:dyDescent="0.2">
      <c r="A230" s="107" t="s">
        <v>1381</v>
      </c>
      <c r="B230" s="108" t="s">
        <v>1382</v>
      </c>
      <c r="C230" s="119">
        <f t="shared" si="14"/>
        <v>0</v>
      </c>
      <c r="D230" s="97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R230" s="159"/>
    </row>
    <row r="231" spans="1:44" ht="12" customHeight="1" x14ac:dyDescent="0.2">
      <c r="A231" s="107" t="s">
        <v>1383</v>
      </c>
      <c r="B231" s="108" t="s">
        <v>1384</v>
      </c>
      <c r="C231" s="119">
        <f t="shared" si="14"/>
        <v>0</v>
      </c>
      <c r="D231" s="97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customHeight="1" x14ac:dyDescent="0.2">
      <c r="A232" s="107" t="s">
        <v>848</v>
      </c>
      <c r="B232" s="108" t="s">
        <v>1385</v>
      </c>
      <c r="C232" s="119">
        <f t="shared" si="14"/>
        <v>0</v>
      </c>
      <c r="D232" s="97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R232" s="159"/>
    </row>
    <row r="233" spans="1:44" ht="12" customHeight="1" x14ac:dyDescent="0.2">
      <c r="A233" s="107" t="s">
        <v>1386</v>
      </c>
      <c r="B233" s="108" t="s">
        <v>1387</v>
      </c>
      <c r="C233" s="119">
        <f t="shared" si="14"/>
        <v>0</v>
      </c>
      <c r="D233" s="97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customHeight="1" x14ac:dyDescent="0.2">
      <c r="A234" s="107" t="s">
        <v>1388</v>
      </c>
      <c r="B234" s="108" t="s">
        <v>1389</v>
      </c>
      <c r="C234" s="119">
        <f t="shared" si="14"/>
        <v>0</v>
      </c>
      <c r="D234" s="97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R234" s="159"/>
    </row>
    <row r="235" spans="1:44" ht="12" customHeight="1" x14ac:dyDescent="0.2">
      <c r="A235" s="107" t="s">
        <v>1390</v>
      </c>
      <c r="B235" s="108" t="s">
        <v>1391</v>
      </c>
      <c r="C235" s="119">
        <f t="shared" si="14"/>
        <v>1</v>
      </c>
      <c r="D235" s="97"/>
      <c r="E235" s="118">
        <v>1</v>
      </c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customHeight="1" x14ac:dyDescent="0.2">
      <c r="A236" s="107" t="s">
        <v>1392</v>
      </c>
      <c r="B236" s="108" t="s">
        <v>1393</v>
      </c>
      <c r="C236" s="119">
        <f t="shared" si="14"/>
        <v>1</v>
      </c>
      <c r="D236" s="97">
        <v>1</v>
      </c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customHeight="1" x14ac:dyDescent="0.2">
      <c r="A237" s="107" t="s">
        <v>1394</v>
      </c>
      <c r="B237" s="108" t="s">
        <v>1395</v>
      </c>
      <c r="C237" s="119">
        <f t="shared" si="14"/>
        <v>0</v>
      </c>
      <c r="D237" s="97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customHeight="1" x14ac:dyDescent="0.2">
      <c r="A238" s="107" t="s">
        <v>1396</v>
      </c>
      <c r="B238" s="108" t="s">
        <v>1397</v>
      </c>
      <c r="C238" s="119">
        <f t="shared" si="14"/>
        <v>0</v>
      </c>
      <c r="D238" s="97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customHeight="1" x14ac:dyDescent="0.2">
      <c r="A239" s="107" t="s">
        <v>104</v>
      </c>
      <c r="B239" s="108" t="s">
        <v>1078</v>
      </c>
      <c r="C239" s="119">
        <f t="shared" si="14"/>
        <v>0</v>
      </c>
      <c r="D239" s="97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customHeight="1" x14ac:dyDescent="0.2">
      <c r="A240" s="107" t="s">
        <v>104</v>
      </c>
      <c r="B240" s="108" t="s">
        <v>1079</v>
      </c>
      <c r="C240" s="119">
        <f t="shared" si="14"/>
        <v>2</v>
      </c>
      <c r="D240" s="120">
        <f t="shared" ref="D240:AP240" si="15">SUM(D226:D239)</f>
        <v>1</v>
      </c>
      <c r="E240" s="120">
        <f t="shared" si="15"/>
        <v>1</v>
      </c>
      <c r="F240" s="120">
        <f t="shared" si="15"/>
        <v>0</v>
      </c>
      <c r="G240" s="120">
        <f t="shared" si="15"/>
        <v>0</v>
      </c>
      <c r="H240" s="120">
        <f t="shared" si="15"/>
        <v>0</v>
      </c>
      <c r="I240" s="120">
        <f t="shared" si="15"/>
        <v>0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0</v>
      </c>
      <c r="O240" s="120">
        <f t="shared" si="15"/>
        <v>0</v>
      </c>
      <c r="P240" s="120">
        <f t="shared" si="15"/>
        <v>0</v>
      </c>
      <c r="Q240" s="120">
        <f t="shared" si="15"/>
        <v>0</v>
      </c>
      <c r="R240" s="120">
        <f t="shared" si="15"/>
        <v>0</v>
      </c>
      <c r="S240" s="120">
        <f t="shared" si="15"/>
        <v>0</v>
      </c>
      <c r="T240" s="120">
        <f t="shared" si="15"/>
        <v>0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0</v>
      </c>
      <c r="AD240" s="120">
        <f t="shared" si="15"/>
        <v>0</v>
      </c>
      <c r="AE240" s="120">
        <f t="shared" si="15"/>
        <v>0</v>
      </c>
      <c r="AF240" s="120">
        <f t="shared" si="15"/>
        <v>0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0</v>
      </c>
      <c r="AK240" s="120">
        <f t="shared" si="15"/>
        <v>0</v>
      </c>
      <c r="AL240" s="120">
        <f t="shared" si="15"/>
        <v>0</v>
      </c>
      <c r="AM240" s="120">
        <f t="shared" si="15"/>
        <v>0</v>
      </c>
      <c r="AN240" s="120">
        <f t="shared" si="15"/>
        <v>0</v>
      </c>
      <c r="AO240" s="120">
        <f t="shared" si="15"/>
        <v>0</v>
      </c>
      <c r="AP240" s="120">
        <f t="shared" si="15"/>
        <v>0</v>
      </c>
      <c r="AR240" s="159"/>
    </row>
    <row r="241" spans="1:44" ht="12" customHeight="1" x14ac:dyDescent="0.2">
      <c r="A241" s="116" t="s">
        <v>104</v>
      </c>
      <c r="B241" s="117" t="s">
        <v>1398</v>
      </c>
      <c r="C241" s="119"/>
      <c r="D241" s="97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>
        <v>1</v>
      </c>
    </row>
    <row r="242" spans="1:44" ht="12" customHeight="1" x14ac:dyDescent="0.2">
      <c r="A242" s="107" t="s">
        <v>1399</v>
      </c>
      <c r="B242" s="108" t="s">
        <v>1400</v>
      </c>
      <c r="C242" s="119">
        <f t="shared" ref="C242:C271" si="16">D242+E242+I242</f>
        <v>1</v>
      </c>
      <c r="D242" s="97">
        <v>1</v>
      </c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R242" s="159"/>
    </row>
    <row r="243" spans="1:44" ht="12" customHeight="1" x14ac:dyDescent="0.2">
      <c r="A243" s="107" t="s">
        <v>1401</v>
      </c>
      <c r="B243" s="108" t="s">
        <v>1402</v>
      </c>
      <c r="C243" s="119">
        <f t="shared" si="16"/>
        <v>0</v>
      </c>
      <c r="D243" s="97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R243" s="159"/>
    </row>
    <row r="244" spans="1:44" ht="12" customHeight="1" x14ac:dyDescent="0.2">
      <c r="A244" s="107" t="s">
        <v>1403</v>
      </c>
      <c r="B244" s="108" t="s">
        <v>1404</v>
      </c>
      <c r="C244" s="119">
        <f t="shared" si="16"/>
        <v>0</v>
      </c>
      <c r="D244" s="97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R244" s="159"/>
    </row>
    <row r="245" spans="1:44" ht="12" customHeight="1" x14ac:dyDescent="0.2">
      <c r="A245" s="107" t="s">
        <v>1405</v>
      </c>
      <c r="B245" s="108" t="s">
        <v>1406</v>
      </c>
      <c r="C245" s="119">
        <f t="shared" si="16"/>
        <v>0</v>
      </c>
      <c r="D245" s="97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R245" s="159"/>
    </row>
    <row r="246" spans="1:44" ht="12" customHeight="1" x14ac:dyDescent="0.2">
      <c r="A246" s="107" t="s">
        <v>1407</v>
      </c>
      <c r="B246" s="108" t="s">
        <v>1408</v>
      </c>
      <c r="C246" s="119">
        <f t="shared" si="16"/>
        <v>0</v>
      </c>
      <c r="D246" s="97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customHeight="1" x14ac:dyDescent="0.2">
      <c r="A247" s="107" t="s">
        <v>862</v>
      </c>
      <c r="B247" s="108" t="s">
        <v>1409</v>
      </c>
      <c r="C247" s="119">
        <f t="shared" si="16"/>
        <v>0</v>
      </c>
      <c r="D247" s="97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customHeight="1" x14ac:dyDescent="0.2">
      <c r="A248" s="107" t="s">
        <v>1410</v>
      </c>
      <c r="B248" s="108" t="s">
        <v>1411</v>
      </c>
      <c r="C248" s="119">
        <f t="shared" si="16"/>
        <v>1</v>
      </c>
      <c r="D248" s="97">
        <v>1</v>
      </c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R248" s="159"/>
    </row>
    <row r="249" spans="1:44" ht="12" customHeight="1" x14ac:dyDescent="0.2">
      <c r="A249" s="107" t="s">
        <v>1412</v>
      </c>
      <c r="B249" s="108" t="s">
        <v>1413</v>
      </c>
      <c r="C249" s="119">
        <f t="shared" si="16"/>
        <v>0</v>
      </c>
      <c r="D249" s="97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R249" s="159"/>
    </row>
    <row r="250" spans="1:44" ht="12" customHeight="1" x14ac:dyDescent="0.2">
      <c r="A250" s="107" t="s">
        <v>881</v>
      </c>
      <c r="B250" s="108" t="s">
        <v>1414</v>
      </c>
      <c r="C250" s="119">
        <f t="shared" si="16"/>
        <v>0</v>
      </c>
      <c r="D250" s="97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R250" s="159"/>
    </row>
    <row r="251" spans="1:44" ht="12" customHeight="1" x14ac:dyDescent="0.2">
      <c r="A251" s="107" t="s">
        <v>1415</v>
      </c>
      <c r="B251" s="108" t="s">
        <v>1416</v>
      </c>
      <c r="C251" s="119">
        <f t="shared" si="16"/>
        <v>0</v>
      </c>
      <c r="D251" s="97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R251" s="159"/>
    </row>
    <row r="252" spans="1:44" ht="12" customHeight="1" x14ac:dyDescent="0.2">
      <c r="A252" s="107" t="s">
        <v>1417</v>
      </c>
      <c r="B252" s="108" t="s">
        <v>1418</v>
      </c>
      <c r="C252" s="119">
        <f t="shared" si="16"/>
        <v>0</v>
      </c>
      <c r="D252" s="97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R252" s="159"/>
    </row>
    <row r="253" spans="1:44" ht="12" customHeight="1" x14ac:dyDescent="0.2">
      <c r="A253" s="107" t="s">
        <v>883</v>
      </c>
      <c r="B253" s="108" t="s">
        <v>1419</v>
      </c>
      <c r="C253" s="119">
        <f t="shared" si="16"/>
        <v>0</v>
      </c>
      <c r="D253" s="97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R253" s="159"/>
    </row>
    <row r="254" spans="1:44" ht="12" customHeight="1" x14ac:dyDescent="0.2">
      <c r="A254" s="107" t="s">
        <v>1420</v>
      </c>
      <c r="B254" s="108" t="s">
        <v>1421</v>
      </c>
      <c r="C254" s="119">
        <f t="shared" si="16"/>
        <v>0</v>
      </c>
      <c r="D254" s="97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customHeight="1" x14ac:dyDescent="0.2">
      <c r="A255" s="107" t="s">
        <v>1422</v>
      </c>
      <c r="B255" s="108" t="s">
        <v>1423</v>
      </c>
      <c r="C255" s="119">
        <f t="shared" si="16"/>
        <v>0</v>
      </c>
      <c r="D255" s="97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R255" s="159"/>
    </row>
    <row r="256" spans="1:44" ht="12" customHeight="1" x14ac:dyDescent="0.2">
      <c r="A256" s="107" t="s">
        <v>1424</v>
      </c>
      <c r="B256" s="108" t="s">
        <v>1425</v>
      </c>
      <c r="C256" s="119">
        <f t="shared" si="16"/>
        <v>1</v>
      </c>
      <c r="D256" s="97">
        <v>1</v>
      </c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R256" s="159"/>
    </row>
    <row r="257" spans="1:44" ht="12" customHeight="1" x14ac:dyDescent="0.2">
      <c r="A257" s="107" t="s">
        <v>868</v>
      </c>
      <c r="B257" s="108" t="s">
        <v>1426</v>
      </c>
      <c r="C257" s="119">
        <f t="shared" si="16"/>
        <v>0</v>
      </c>
      <c r="D257" s="97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customHeight="1" x14ac:dyDescent="0.2">
      <c r="A258" s="107" t="s">
        <v>1427</v>
      </c>
      <c r="B258" s="108" t="s">
        <v>1428</v>
      </c>
      <c r="C258" s="119">
        <f t="shared" si="16"/>
        <v>0</v>
      </c>
      <c r="D258" s="97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customHeight="1" x14ac:dyDescent="0.2">
      <c r="A259" s="107" t="s">
        <v>1429</v>
      </c>
      <c r="B259" s="108" t="s">
        <v>1430</v>
      </c>
      <c r="C259" s="119">
        <f t="shared" si="16"/>
        <v>1</v>
      </c>
      <c r="D259" s="97"/>
      <c r="E259" s="118"/>
      <c r="F259" s="118"/>
      <c r="G259" s="118"/>
      <c r="H259" s="118"/>
      <c r="I259" s="118">
        <v>1</v>
      </c>
      <c r="J259" s="118"/>
      <c r="K259" s="118"/>
      <c r="L259" s="118"/>
      <c r="M259" s="118"/>
      <c r="N259" s="118">
        <v>1</v>
      </c>
      <c r="O259" s="118"/>
      <c r="P259" s="118"/>
      <c r="Q259" s="118"/>
      <c r="R259" s="118"/>
      <c r="S259" s="118"/>
      <c r="T259" s="118">
        <v>1</v>
      </c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R259" s="159"/>
    </row>
    <row r="260" spans="1:44" ht="12" customHeight="1" x14ac:dyDescent="0.2">
      <c r="A260" s="107" t="s">
        <v>872</v>
      </c>
      <c r="B260" s="108" t="s">
        <v>1431</v>
      </c>
      <c r="C260" s="119">
        <f t="shared" si="16"/>
        <v>0</v>
      </c>
      <c r="D260" s="97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R260" s="159"/>
    </row>
    <row r="261" spans="1:44" ht="12" customHeight="1" x14ac:dyDescent="0.2">
      <c r="A261" s="107" t="s">
        <v>1432</v>
      </c>
      <c r="B261" s="108" t="s">
        <v>1433</v>
      </c>
      <c r="C261" s="119">
        <f t="shared" si="16"/>
        <v>0</v>
      </c>
      <c r="D261" s="97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R261" s="159"/>
    </row>
    <row r="262" spans="1:44" ht="12" customHeight="1" x14ac:dyDescent="0.2">
      <c r="A262" s="107" t="s">
        <v>874</v>
      </c>
      <c r="B262" s="108" t="s">
        <v>1434</v>
      </c>
      <c r="C262" s="119">
        <f t="shared" si="16"/>
        <v>0</v>
      </c>
      <c r="D262" s="9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customHeight="1" x14ac:dyDescent="0.2">
      <c r="A263" s="107" t="s">
        <v>875</v>
      </c>
      <c r="B263" s="108" t="s">
        <v>1435</v>
      </c>
      <c r="C263" s="119">
        <f t="shared" si="16"/>
        <v>0</v>
      </c>
      <c r="D263" s="97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R263" s="159"/>
    </row>
    <row r="264" spans="1:44" ht="12" customHeight="1" x14ac:dyDescent="0.2">
      <c r="A264" s="107" t="s">
        <v>876</v>
      </c>
      <c r="B264" s="108" t="s">
        <v>1436</v>
      </c>
      <c r="C264" s="119">
        <f t="shared" si="16"/>
        <v>0</v>
      </c>
      <c r="D264" s="97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customHeight="1" x14ac:dyDescent="0.2">
      <c r="A265" s="107" t="s">
        <v>1437</v>
      </c>
      <c r="B265" s="108" t="s">
        <v>1438</v>
      </c>
      <c r="C265" s="119">
        <f t="shared" si="16"/>
        <v>0</v>
      </c>
      <c r="D265" s="97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R265" s="159"/>
    </row>
    <row r="266" spans="1:44" ht="12" customHeight="1" x14ac:dyDescent="0.2">
      <c r="A266" s="107" t="s">
        <v>888</v>
      </c>
      <c r="B266" s="108" t="s">
        <v>1439</v>
      </c>
      <c r="C266" s="119">
        <f t="shared" si="16"/>
        <v>2</v>
      </c>
      <c r="D266" s="97"/>
      <c r="E266" s="118"/>
      <c r="F266" s="118"/>
      <c r="G266" s="118"/>
      <c r="H266" s="118"/>
      <c r="I266" s="118">
        <v>2</v>
      </c>
      <c r="J266" s="118"/>
      <c r="K266" s="118"/>
      <c r="L266" s="118"/>
      <c r="M266" s="118"/>
      <c r="N266" s="118"/>
      <c r="O266" s="118"/>
      <c r="P266" s="118">
        <v>2</v>
      </c>
      <c r="Q266" s="118"/>
      <c r="R266" s="118"/>
      <c r="S266" s="118"/>
      <c r="T266" s="118">
        <v>2</v>
      </c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R266" s="159"/>
    </row>
    <row r="267" spans="1:44" ht="12" customHeight="1" x14ac:dyDescent="0.2">
      <c r="A267" s="107" t="s">
        <v>1440</v>
      </c>
      <c r="B267" s="108" t="s">
        <v>1441</v>
      </c>
      <c r="C267" s="119">
        <f t="shared" si="16"/>
        <v>0</v>
      </c>
      <c r="D267" s="97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R267" s="159"/>
    </row>
    <row r="268" spans="1:44" ht="12" customHeight="1" x14ac:dyDescent="0.2">
      <c r="A268" s="107" t="s">
        <v>1442</v>
      </c>
      <c r="B268" s="108" t="s">
        <v>1443</v>
      </c>
      <c r="C268" s="119">
        <f t="shared" si="16"/>
        <v>0</v>
      </c>
      <c r="D268" s="97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R268" s="159"/>
    </row>
    <row r="269" spans="1:44" ht="12" customHeight="1" x14ac:dyDescent="0.2">
      <c r="A269" s="107" t="s">
        <v>1444</v>
      </c>
      <c r="B269" s="108" t="s">
        <v>1445</v>
      </c>
      <c r="C269" s="119">
        <f t="shared" si="16"/>
        <v>0</v>
      </c>
      <c r="D269" s="97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R269" s="159"/>
    </row>
    <row r="270" spans="1:44" ht="12" customHeight="1" x14ac:dyDescent="0.2">
      <c r="A270" s="107" t="s">
        <v>104</v>
      </c>
      <c r="B270" s="108" t="s">
        <v>1078</v>
      </c>
      <c r="C270" s="119">
        <f t="shared" si="16"/>
        <v>0</v>
      </c>
      <c r="D270" s="97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customHeight="1" x14ac:dyDescent="0.2">
      <c r="A271" s="107" t="s">
        <v>104</v>
      </c>
      <c r="B271" s="108" t="s">
        <v>1079</v>
      </c>
      <c r="C271" s="119">
        <f t="shared" si="16"/>
        <v>6</v>
      </c>
      <c r="D271" s="120">
        <f t="shared" ref="D271:AP271" si="17">SUM(D242:D270)</f>
        <v>3</v>
      </c>
      <c r="E271" s="120">
        <f t="shared" si="17"/>
        <v>0</v>
      </c>
      <c r="F271" s="120">
        <f t="shared" si="17"/>
        <v>0</v>
      </c>
      <c r="G271" s="120">
        <f t="shared" si="17"/>
        <v>0</v>
      </c>
      <c r="H271" s="120">
        <f t="shared" si="17"/>
        <v>0</v>
      </c>
      <c r="I271" s="120">
        <f t="shared" si="17"/>
        <v>3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1</v>
      </c>
      <c r="O271" s="120">
        <f t="shared" si="17"/>
        <v>0</v>
      </c>
      <c r="P271" s="120">
        <f t="shared" si="17"/>
        <v>2</v>
      </c>
      <c r="Q271" s="120">
        <f t="shared" si="17"/>
        <v>0</v>
      </c>
      <c r="R271" s="120">
        <f t="shared" si="17"/>
        <v>0</v>
      </c>
      <c r="S271" s="120">
        <f t="shared" si="17"/>
        <v>0</v>
      </c>
      <c r="T271" s="120">
        <f t="shared" si="17"/>
        <v>3</v>
      </c>
      <c r="U271" s="120">
        <f t="shared" si="17"/>
        <v>0</v>
      </c>
      <c r="V271" s="120">
        <f t="shared" si="17"/>
        <v>0</v>
      </c>
      <c r="W271" s="120">
        <f t="shared" si="17"/>
        <v>0</v>
      </c>
      <c r="X271" s="120">
        <f t="shared" si="17"/>
        <v>0</v>
      </c>
      <c r="Y271" s="120">
        <f t="shared" si="17"/>
        <v>0</v>
      </c>
      <c r="Z271" s="120">
        <f t="shared" si="17"/>
        <v>0</v>
      </c>
      <c r="AA271" s="120">
        <f t="shared" si="17"/>
        <v>0</v>
      </c>
      <c r="AB271" s="120">
        <f t="shared" si="17"/>
        <v>0</v>
      </c>
      <c r="AC271" s="120">
        <f t="shared" si="17"/>
        <v>0</v>
      </c>
      <c r="AD271" s="120">
        <f t="shared" si="17"/>
        <v>0</v>
      </c>
      <c r="AE271" s="120">
        <f t="shared" si="17"/>
        <v>0</v>
      </c>
      <c r="AF271" s="120">
        <f t="shared" si="17"/>
        <v>0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0</v>
      </c>
      <c r="AK271" s="120">
        <f t="shared" si="17"/>
        <v>0</v>
      </c>
      <c r="AL271" s="120">
        <f t="shared" si="17"/>
        <v>0</v>
      </c>
      <c r="AM271" s="120">
        <f t="shared" si="17"/>
        <v>0</v>
      </c>
      <c r="AN271" s="120">
        <f t="shared" si="17"/>
        <v>0</v>
      </c>
      <c r="AO271" s="120">
        <f t="shared" si="17"/>
        <v>0</v>
      </c>
      <c r="AP271" s="120">
        <f t="shared" si="17"/>
        <v>0</v>
      </c>
      <c r="AR271" s="159"/>
    </row>
    <row r="272" spans="1:44" ht="12" customHeight="1" x14ac:dyDescent="0.2">
      <c r="A272" s="116" t="s">
        <v>104</v>
      </c>
      <c r="B272" s="117" t="s">
        <v>1446</v>
      </c>
      <c r="C272" s="119"/>
      <c r="D272" s="97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>
        <v>1</v>
      </c>
    </row>
    <row r="273" spans="1:44" ht="12" customHeight="1" x14ac:dyDescent="0.2">
      <c r="A273" s="107" t="s">
        <v>890</v>
      </c>
      <c r="B273" s="108" t="s">
        <v>1447</v>
      </c>
      <c r="C273" s="119">
        <f t="shared" ref="C273:C291" si="18">D273+E273+I273</f>
        <v>0</v>
      </c>
      <c r="D273" s="97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R273" s="159"/>
    </row>
    <row r="274" spans="1:44" ht="12" customHeight="1" x14ac:dyDescent="0.2">
      <c r="A274" s="107" t="s">
        <v>1448</v>
      </c>
      <c r="B274" s="108" t="s">
        <v>1449</v>
      </c>
      <c r="C274" s="119">
        <f t="shared" si="18"/>
        <v>0</v>
      </c>
      <c r="D274" s="97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customHeight="1" x14ac:dyDescent="0.2">
      <c r="A275" s="107" t="s">
        <v>892</v>
      </c>
      <c r="B275" s="108" t="s">
        <v>1450</v>
      </c>
      <c r="C275" s="119">
        <f t="shared" si="18"/>
        <v>0</v>
      </c>
      <c r="D275" s="97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customHeight="1" x14ac:dyDescent="0.2">
      <c r="A276" s="107" t="s">
        <v>1451</v>
      </c>
      <c r="B276" s="108" t="s">
        <v>1452</v>
      </c>
      <c r="C276" s="119">
        <f t="shared" si="18"/>
        <v>0</v>
      </c>
      <c r="D276" s="97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customHeight="1" x14ac:dyDescent="0.2">
      <c r="A277" s="107" t="s">
        <v>1453</v>
      </c>
      <c r="B277" s="108" t="s">
        <v>1454</v>
      </c>
      <c r="C277" s="119">
        <f t="shared" si="18"/>
        <v>0</v>
      </c>
      <c r="D277" s="97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customHeight="1" x14ac:dyDescent="0.2">
      <c r="A278" s="107" t="s">
        <v>1455</v>
      </c>
      <c r="B278" s="108" t="s">
        <v>1456</v>
      </c>
      <c r="C278" s="119">
        <f t="shared" si="18"/>
        <v>0</v>
      </c>
      <c r="D278" s="97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R278" s="159"/>
    </row>
    <row r="279" spans="1:44" ht="12" customHeight="1" x14ac:dyDescent="0.2">
      <c r="A279" s="107" t="s">
        <v>896</v>
      </c>
      <c r="B279" s="108" t="s">
        <v>1457</v>
      </c>
      <c r="C279" s="119">
        <f t="shared" si="18"/>
        <v>3</v>
      </c>
      <c r="D279" s="97">
        <v>1</v>
      </c>
      <c r="E279" s="118">
        <v>2</v>
      </c>
      <c r="F279" s="118"/>
      <c r="G279" s="118"/>
      <c r="H279" s="118">
        <v>1</v>
      </c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R279" s="159"/>
    </row>
    <row r="280" spans="1:44" ht="12" customHeight="1" x14ac:dyDescent="0.2">
      <c r="A280" s="107" t="s">
        <v>1458</v>
      </c>
      <c r="B280" s="108" t="s">
        <v>1459</v>
      </c>
      <c r="C280" s="119">
        <f t="shared" si="18"/>
        <v>0</v>
      </c>
      <c r="D280" s="97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customHeight="1" x14ac:dyDescent="0.2">
      <c r="A281" s="107" t="s">
        <v>1460</v>
      </c>
      <c r="B281" s="108" t="s">
        <v>1461</v>
      </c>
      <c r="C281" s="119">
        <f t="shared" si="18"/>
        <v>0</v>
      </c>
      <c r="D281" s="97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R281" s="159"/>
    </row>
    <row r="282" spans="1:44" ht="12" customHeight="1" x14ac:dyDescent="0.2">
      <c r="A282" s="107" t="s">
        <v>900</v>
      </c>
      <c r="B282" s="108" t="s">
        <v>1462</v>
      </c>
      <c r="C282" s="119">
        <f t="shared" si="18"/>
        <v>0</v>
      </c>
      <c r="D282" s="97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R282" s="159"/>
    </row>
    <row r="283" spans="1:44" ht="12" customHeight="1" x14ac:dyDescent="0.2">
      <c r="A283" s="107" t="s">
        <v>1463</v>
      </c>
      <c r="B283" s="108" t="s">
        <v>1464</v>
      </c>
      <c r="C283" s="119">
        <f t="shared" si="18"/>
        <v>0</v>
      </c>
      <c r="D283" s="97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R283" s="159"/>
    </row>
    <row r="284" spans="1:44" ht="12" customHeight="1" x14ac:dyDescent="0.2">
      <c r="A284" s="107" t="s">
        <v>904</v>
      </c>
      <c r="B284" s="108" t="s">
        <v>1465</v>
      </c>
      <c r="C284" s="119">
        <f t="shared" si="18"/>
        <v>0</v>
      </c>
      <c r="D284" s="97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R284" s="159"/>
    </row>
    <row r="285" spans="1:44" ht="12" customHeight="1" x14ac:dyDescent="0.2">
      <c r="A285" s="107" t="s">
        <v>1466</v>
      </c>
      <c r="B285" s="108" t="s">
        <v>1467</v>
      </c>
      <c r="C285" s="119">
        <f t="shared" si="18"/>
        <v>0</v>
      </c>
      <c r="D285" s="97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R285" s="159"/>
    </row>
    <row r="286" spans="1:44" ht="12" customHeight="1" x14ac:dyDescent="0.2">
      <c r="A286" s="107" t="s">
        <v>907</v>
      </c>
      <c r="B286" s="108" t="s">
        <v>1468</v>
      </c>
      <c r="C286" s="119">
        <f t="shared" si="18"/>
        <v>1</v>
      </c>
      <c r="D286" s="97"/>
      <c r="E286" s="118">
        <v>1</v>
      </c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R286" s="159"/>
    </row>
    <row r="287" spans="1:44" ht="12" customHeight="1" x14ac:dyDescent="0.2">
      <c r="A287" s="107" t="s">
        <v>1469</v>
      </c>
      <c r="B287" s="108" t="s">
        <v>1470</v>
      </c>
      <c r="C287" s="119">
        <f t="shared" si="18"/>
        <v>0</v>
      </c>
      <c r="D287" s="97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customHeight="1" x14ac:dyDescent="0.2">
      <c r="A288" s="107" t="s">
        <v>1471</v>
      </c>
      <c r="B288" s="108" t="s">
        <v>1472</v>
      </c>
      <c r="C288" s="119">
        <f t="shared" si="18"/>
        <v>0</v>
      </c>
      <c r="D288" s="97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customHeight="1" x14ac:dyDescent="0.2">
      <c r="A289" s="107" t="s">
        <v>1473</v>
      </c>
      <c r="B289" s="108" t="s">
        <v>1474</v>
      </c>
      <c r="C289" s="119">
        <f t="shared" si="18"/>
        <v>0</v>
      </c>
      <c r="D289" s="97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customHeight="1" x14ac:dyDescent="0.2">
      <c r="A290" s="107" t="s">
        <v>104</v>
      </c>
      <c r="B290" s="108" t="s">
        <v>1078</v>
      </c>
      <c r="C290" s="119">
        <f t="shared" si="18"/>
        <v>3</v>
      </c>
      <c r="D290" s="97">
        <v>3</v>
      </c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R290" s="159"/>
    </row>
    <row r="291" spans="1:44" ht="12" customHeight="1" x14ac:dyDescent="0.2">
      <c r="A291" s="107" t="s">
        <v>104</v>
      </c>
      <c r="B291" s="108" t="s">
        <v>1079</v>
      </c>
      <c r="C291" s="119">
        <f t="shared" si="18"/>
        <v>7</v>
      </c>
      <c r="D291" s="120">
        <f t="shared" ref="D291:AP291" si="19">SUM(D273:D290)</f>
        <v>4</v>
      </c>
      <c r="E291" s="120">
        <f t="shared" si="19"/>
        <v>3</v>
      </c>
      <c r="F291" s="120">
        <f t="shared" si="19"/>
        <v>0</v>
      </c>
      <c r="G291" s="120">
        <f t="shared" si="19"/>
        <v>0</v>
      </c>
      <c r="H291" s="120">
        <f t="shared" si="19"/>
        <v>1</v>
      </c>
      <c r="I291" s="120">
        <f t="shared" si="19"/>
        <v>0</v>
      </c>
      <c r="J291" s="120">
        <f t="shared" si="19"/>
        <v>0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0</v>
      </c>
      <c r="O291" s="120">
        <f t="shared" si="19"/>
        <v>0</v>
      </c>
      <c r="P291" s="120">
        <f t="shared" si="19"/>
        <v>0</v>
      </c>
      <c r="Q291" s="120">
        <f t="shared" si="19"/>
        <v>0</v>
      </c>
      <c r="R291" s="120">
        <f t="shared" si="19"/>
        <v>0</v>
      </c>
      <c r="S291" s="120">
        <f t="shared" si="19"/>
        <v>0</v>
      </c>
      <c r="T291" s="120">
        <f t="shared" si="19"/>
        <v>0</v>
      </c>
      <c r="U291" s="120">
        <f t="shared" si="19"/>
        <v>0</v>
      </c>
      <c r="V291" s="120">
        <f t="shared" si="19"/>
        <v>0</v>
      </c>
      <c r="W291" s="120">
        <f t="shared" si="19"/>
        <v>0</v>
      </c>
      <c r="X291" s="120">
        <f t="shared" si="19"/>
        <v>0</v>
      </c>
      <c r="Y291" s="120">
        <f t="shared" si="19"/>
        <v>0</v>
      </c>
      <c r="Z291" s="120">
        <f t="shared" si="19"/>
        <v>0</v>
      </c>
      <c r="AA291" s="120">
        <f t="shared" si="19"/>
        <v>0</v>
      </c>
      <c r="AB291" s="120">
        <f t="shared" si="19"/>
        <v>0</v>
      </c>
      <c r="AC291" s="120">
        <f t="shared" si="19"/>
        <v>0</v>
      </c>
      <c r="AD291" s="120">
        <f t="shared" si="19"/>
        <v>0</v>
      </c>
      <c r="AE291" s="120">
        <f t="shared" si="19"/>
        <v>0</v>
      </c>
      <c r="AF291" s="120">
        <f t="shared" si="19"/>
        <v>0</v>
      </c>
      <c r="AG291" s="120">
        <f t="shared" si="19"/>
        <v>0</v>
      </c>
      <c r="AH291" s="120">
        <f t="shared" si="19"/>
        <v>0</v>
      </c>
      <c r="AI291" s="120">
        <f t="shared" si="19"/>
        <v>0</v>
      </c>
      <c r="AJ291" s="120">
        <f t="shared" si="19"/>
        <v>0</v>
      </c>
      <c r="AK291" s="120">
        <f t="shared" si="19"/>
        <v>0</v>
      </c>
      <c r="AL291" s="120">
        <f t="shared" si="19"/>
        <v>0</v>
      </c>
      <c r="AM291" s="120">
        <f t="shared" si="19"/>
        <v>0</v>
      </c>
      <c r="AN291" s="120">
        <f t="shared" si="19"/>
        <v>0</v>
      </c>
      <c r="AO291" s="120">
        <f t="shared" si="19"/>
        <v>0</v>
      </c>
      <c r="AP291" s="120">
        <f t="shared" si="19"/>
        <v>0</v>
      </c>
      <c r="AR291" s="159"/>
    </row>
    <row r="292" spans="1:44" ht="12" customHeight="1" x14ac:dyDescent="0.2">
      <c r="A292" s="116" t="s">
        <v>104</v>
      </c>
      <c r="B292" s="117" t="s">
        <v>1475</v>
      </c>
      <c r="C292" s="119"/>
      <c r="D292" s="97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>
        <v>1</v>
      </c>
    </row>
    <row r="293" spans="1:44" ht="12" customHeight="1" x14ac:dyDescent="0.2">
      <c r="A293" s="107" t="s">
        <v>1476</v>
      </c>
      <c r="B293" s="108" t="s">
        <v>1477</v>
      </c>
      <c r="C293" s="119">
        <f t="shared" ref="C293:C322" si="20">D293+E293+I293</f>
        <v>0</v>
      </c>
      <c r="D293" s="97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customHeight="1" x14ac:dyDescent="0.2">
      <c r="A294" s="107" t="s">
        <v>1478</v>
      </c>
      <c r="B294" s="108" t="s">
        <v>1479</v>
      </c>
      <c r="C294" s="119">
        <f t="shared" si="20"/>
        <v>0</v>
      </c>
      <c r="D294" s="97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customHeight="1" x14ac:dyDescent="0.2">
      <c r="A295" s="107" t="s">
        <v>1480</v>
      </c>
      <c r="B295" s="108" t="s">
        <v>1481</v>
      </c>
      <c r="C295" s="119">
        <f t="shared" si="20"/>
        <v>0</v>
      </c>
      <c r="D295" s="97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R295" s="159"/>
    </row>
    <row r="296" spans="1:44" ht="12" customHeight="1" x14ac:dyDescent="0.2">
      <c r="A296" s="107" t="s">
        <v>1482</v>
      </c>
      <c r="B296" s="108" t="s">
        <v>1483</v>
      </c>
      <c r="C296" s="119">
        <f t="shared" si="20"/>
        <v>0</v>
      </c>
      <c r="D296" s="97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R296" s="159"/>
    </row>
    <row r="297" spans="1:44" ht="12" customHeight="1" x14ac:dyDescent="0.2">
      <c r="A297" s="107" t="s">
        <v>917</v>
      </c>
      <c r="B297" s="108" t="s">
        <v>1484</v>
      </c>
      <c r="C297" s="119">
        <f t="shared" si="20"/>
        <v>0</v>
      </c>
      <c r="D297" s="97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R297" s="159"/>
    </row>
    <row r="298" spans="1:44" ht="12" customHeight="1" x14ac:dyDescent="0.2">
      <c r="A298" s="107" t="s">
        <v>1485</v>
      </c>
      <c r="B298" s="108" t="s">
        <v>1486</v>
      </c>
      <c r="C298" s="119">
        <f t="shared" si="20"/>
        <v>2</v>
      </c>
      <c r="D298" s="97">
        <v>2</v>
      </c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R298" s="159"/>
    </row>
    <row r="299" spans="1:44" ht="12" customHeight="1" x14ac:dyDescent="0.2">
      <c r="A299" s="107" t="s">
        <v>920</v>
      </c>
      <c r="B299" s="108" t="s">
        <v>1487</v>
      </c>
      <c r="C299" s="119">
        <f t="shared" si="20"/>
        <v>0</v>
      </c>
      <c r="D299" s="97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R299" s="159"/>
    </row>
    <row r="300" spans="1:44" ht="12" customHeight="1" x14ac:dyDescent="0.2">
      <c r="A300" s="107" t="s">
        <v>925</v>
      </c>
      <c r="B300" s="108" t="s">
        <v>1488</v>
      </c>
      <c r="C300" s="119">
        <f t="shared" si="20"/>
        <v>0</v>
      </c>
      <c r="D300" s="97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R300" s="159"/>
    </row>
    <row r="301" spans="1:44" ht="12" customHeight="1" x14ac:dyDescent="0.2">
      <c r="A301" s="107" t="s">
        <v>1489</v>
      </c>
      <c r="B301" s="108" t="s">
        <v>1490</v>
      </c>
      <c r="C301" s="119">
        <f t="shared" si="20"/>
        <v>0</v>
      </c>
      <c r="D301" s="97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R301" s="159"/>
    </row>
    <row r="302" spans="1:44" ht="12" customHeight="1" x14ac:dyDescent="0.2">
      <c r="A302" s="107" t="s">
        <v>1491</v>
      </c>
      <c r="B302" s="108" t="s">
        <v>1492</v>
      </c>
      <c r="C302" s="119">
        <f t="shared" si="20"/>
        <v>0</v>
      </c>
      <c r="D302" s="97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customHeight="1" x14ac:dyDescent="0.2">
      <c r="A303" s="107" t="s">
        <v>1493</v>
      </c>
      <c r="B303" s="108" t="s">
        <v>1494</v>
      </c>
      <c r="C303" s="119">
        <f t="shared" si="20"/>
        <v>0</v>
      </c>
      <c r="D303" s="97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R303" s="159"/>
    </row>
    <row r="304" spans="1:44" ht="12" customHeight="1" x14ac:dyDescent="0.2">
      <c r="A304" s="107" t="s">
        <v>934</v>
      </c>
      <c r="B304" s="108" t="s">
        <v>1495</v>
      </c>
      <c r="C304" s="119">
        <f t="shared" si="20"/>
        <v>0</v>
      </c>
      <c r="D304" s="97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customHeight="1" x14ac:dyDescent="0.2">
      <c r="A305" s="107" t="s">
        <v>936</v>
      </c>
      <c r="B305" s="108" t="s">
        <v>1496</v>
      </c>
      <c r="C305" s="119">
        <f t="shared" si="20"/>
        <v>0</v>
      </c>
      <c r="D305" s="97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R305" s="159"/>
    </row>
    <row r="306" spans="1:44" ht="12" customHeight="1" x14ac:dyDescent="0.2">
      <c r="A306" s="107" t="s">
        <v>1497</v>
      </c>
      <c r="B306" s="108" t="s">
        <v>1498</v>
      </c>
      <c r="C306" s="119">
        <f t="shared" si="20"/>
        <v>0</v>
      </c>
      <c r="D306" s="97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R306" s="159"/>
    </row>
    <row r="307" spans="1:44" ht="12" customHeight="1" x14ac:dyDescent="0.2">
      <c r="A307" s="107" t="s">
        <v>941</v>
      </c>
      <c r="B307" s="108" t="s">
        <v>1499</v>
      </c>
      <c r="C307" s="119">
        <f t="shared" si="20"/>
        <v>0</v>
      </c>
      <c r="D307" s="97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R307" s="159"/>
    </row>
    <row r="308" spans="1:44" ht="12" customHeight="1" x14ac:dyDescent="0.2">
      <c r="A308" s="107" t="s">
        <v>1500</v>
      </c>
      <c r="B308" s="108" t="s">
        <v>1501</v>
      </c>
      <c r="C308" s="119">
        <f t="shared" si="20"/>
        <v>0</v>
      </c>
      <c r="D308" s="97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customHeight="1" x14ac:dyDescent="0.2">
      <c r="A309" s="107" t="s">
        <v>946</v>
      </c>
      <c r="B309" s="108" t="s">
        <v>1502</v>
      </c>
      <c r="C309" s="119">
        <f t="shared" si="20"/>
        <v>0</v>
      </c>
      <c r="D309" s="97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R309" s="159"/>
    </row>
    <row r="310" spans="1:44" ht="12" customHeight="1" x14ac:dyDescent="0.2">
      <c r="A310" s="107" t="s">
        <v>1503</v>
      </c>
      <c r="B310" s="108" t="s">
        <v>1504</v>
      </c>
      <c r="C310" s="119">
        <f t="shared" si="20"/>
        <v>0</v>
      </c>
      <c r="D310" s="97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R310" s="159"/>
    </row>
    <row r="311" spans="1:44" ht="12" customHeight="1" x14ac:dyDescent="0.2">
      <c r="A311" s="107" t="s">
        <v>1505</v>
      </c>
      <c r="B311" s="108" t="s">
        <v>1506</v>
      </c>
      <c r="C311" s="119">
        <f t="shared" si="20"/>
        <v>1</v>
      </c>
      <c r="D311" s="97"/>
      <c r="E311" s="118"/>
      <c r="F311" s="118"/>
      <c r="G311" s="118"/>
      <c r="H311" s="118"/>
      <c r="I311" s="118">
        <v>1</v>
      </c>
      <c r="J311" s="118"/>
      <c r="K311" s="118"/>
      <c r="L311" s="118"/>
      <c r="M311" s="118"/>
      <c r="N311" s="118"/>
      <c r="O311" s="118"/>
      <c r="P311" s="118"/>
      <c r="Q311" s="118"/>
      <c r="R311" s="118">
        <v>1</v>
      </c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>
        <v>1</v>
      </c>
      <c r="AM311" s="118"/>
      <c r="AN311" s="118">
        <v>1</v>
      </c>
      <c r="AO311" s="118"/>
      <c r="AP311" s="118"/>
      <c r="AR311" s="159"/>
    </row>
    <row r="312" spans="1:44" ht="12" customHeight="1" x14ac:dyDescent="0.2">
      <c r="A312" s="107" t="s">
        <v>949</v>
      </c>
      <c r="B312" s="108" t="s">
        <v>1507</v>
      </c>
      <c r="C312" s="119">
        <f t="shared" si="20"/>
        <v>0</v>
      </c>
      <c r="D312" s="97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customHeight="1" x14ac:dyDescent="0.2">
      <c r="A313" s="107" t="s">
        <v>1508</v>
      </c>
      <c r="B313" s="108" t="s">
        <v>1509</v>
      </c>
      <c r="C313" s="119">
        <f t="shared" si="20"/>
        <v>0</v>
      </c>
      <c r="D313" s="97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R313" s="159"/>
    </row>
    <row r="314" spans="1:44" ht="12" customHeight="1" x14ac:dyDescent="0.2">
      <c r="A314" s="107" t="s">
        <v>1510</v>
      </c>
      <c r="B314" s="108" t="s">
        <v>1511</v>
      </c>
      <c r="C314" s="119">
        <f t="shared" si="20"/>
        <v>0</v>
      </c>
      <c r="D314" s="97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R314" s="159"/>
    </row>
    <row r="315" spans="1:44" ht="12" customHeight="1" x14ac:dyDescent="0.2">
      <c r="A315" s="107" t="s">
        <v>1512</v>
      </c>
      <c r="B315" s="108" t="s">
        <v>1513</v>
      </c>
      <c r="C315" s="119">
        <f t="shared" si="20"/>
        <v>0</v>
      </c>
      <c r="D315" s="97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customHeight="1" x14ac:dyDescent="0.2">
      <c r="A316" s="107" t="s">
        <v>954</v>
      </c>
      <c r="B316" s="108" t="s">
        <v>1514</v>
      </c>
      <c r="C316" s="119">
        <f t="shared" si="20"/>
        <v>0</v>
      </c>
      <c r="D316" s="97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customHeight="1" x14ac:dyDescent="0.2">
      <c r="A317" s="107" t="s">
        <v>1515</v>
      </c>
      <c r="B317" s="108" t="s">
        <v>1516</v>
      </c>
      <c r="C317" s="119">
        <f t="shared" si="20"/>
        <v>0</v>
      </c>
      <c r="D317" s="97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customHeight="1" x14ac:dyDescent="0.2">
      <c r="A318" s="107" t="s">
        <v>1517</v>
      </c>
      <c r="B318" s="108" t="s">
        <v>1518</v>
      </c>
      <c r="C318" s="119">
        <f t="shared" si="20"/>
        <v>0</v>
      </c>
      <c r="D318" s="97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customHeight="1" x14ac:dyDescent="0.2">
      <c r="A319" s="107" t="s">
        <v>1519</v>
      </c>
      <c r="B319" s="108" t="s">
        <v>1520</v>
      </c>
      <c r="C319" s="119">
        <f t="shared" si="20"/>
        <v>0</v>
      </c>
      <c r="D319" s="97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R319" s="159"/>
    </row>
    <row r="320" spans="1:44" ht="12" customHeight="1" x14ac:dyDescent="0.2">
      <c r="A320" s="107" t="s">
        <v>1521</v>
      </c>
      <c r="B320" s="108" t="s">
        <v>1522</v>
      </c>
      <c r="C320" s="119">
        <f t="shared" si="20"/>
        <v>1</v>
      </c>
      <c r="D320" s="97"/>
      <c r="E320" s="118">
        <v>1</v>
      </c>
      <c r="F320" s="118">
        <v>1</v>
      </c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R320" s="159"/>
    </row>
    <row r="321" spans="1:44" ht="12" customHeight="1" x14ac:dyDescent="0.2">
      <c r="A321" s="107" t="s">
        <v>104</v>
      </c>
      <c r="B321" s="108" t="s">
        <v>1078</v>
      </c>
      <c r="C321" s="119">
        <f t="shared" si="20"/>
        <v>0</v>
      </c>
      <c r="D321" s="97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customHeight="1" x14ac:dyDescent="0.2">
      <c r="A322" s="107" t="s">
        <v>104</v>
      </c>
      <c r="B322" s="108" t="s">
        <v>1079</v>
      </c>
      <c r="C322" s="119">
        <f t="shared" si="20"/>
        <v>4</v>
      </c>
      <c r="D322" s="120">
        <f t="shared" ref="D322:AP322" si="21">SUM(D293:D321)</f>
        <v>2</v>
      </c>
      <c r="E322" s="120">
        <f t="shared" si="21"/>
        <v>1</v>
      </c>
      <c r="F322" s="120">
        <f t="shared" si="21"/>
        <v>1</v>
      </c>
      <c r="G322" s="120">
        <f t="shared" si="21"/>
        <v>0</v>
      </c>
      <c r="H322" s="120">
        <f t="shared" si="21"/>
        <v>0</v>
      </c>
      <c r="I322" s="120">
        <f t="shared" si="21"/>
        <v>1</v>
      </c>
      <c r="J322" s="120">
        <f t="shared" si="21"/>
        <v>0</v>
      </c>
      <c r="K322" s="120">
        <f t="shared" si="21"/>
        <v>0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0</v>
      </c>
      <c r="P322" s="120">
        <f t="shared" si="21"/>
        <v>0</v>
      </c>
      <c r="Q322" s="120">
        <f t="shared" si="21"/>
        <v>0</v>
      </c>
      <c r="R322" s="120">
        <f t="shared" si="21"/>
        <v>1</v>
      </c>
      <c r="S322" s="120">
        <f t="shared" si="21"/>
        <v>0</v>
      </c>
      <c r="T322" s="120">
        <f t="shared" si="21"/>
        <v>0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0</v>
      </c>
      <c r="Y322" s="120">
        <f t="shared" si="21"/>
        <v>0</v>
      </c>
      <c r="Z322" s="120">
        <f t="shared" si="21"/>
        <v>0</v>
      </c>
      <c r="AA322" s="120">
        <f t="shared" si="21"/>
        <v>0</v>
      </c>
      <c r="AB322" s="120">
        <f t="shared" si="21"/>
        <v>0</v>
      </c>
      <c r="AC322" s="120">
        <f t="shared" si="21"/>
        <v>0</v>
      </c>
      <c r="AD322" s="120">
        <f t="shared" si="21"/>
        <v>0</v>
      </c>
      <c r="AE322" s="120">
        <f t="shared" si="21"/>
        <v>0</v>
      </c>
      <c r="AF322" s="120">
        <f t="shared" si="21"/>
        <v>0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0</v>
      </c>
      <c r="AK322" s="120">
        <f t="shared" si="21"/>
        <v>0</v>
      </c>
      <c r="AL322" s="120">
        <f t="shared" si="21"/>
        <v>1</v>
      </c>
      <c r="AM322" s="120">
        <f t="shared" si="21"/>
        <v>0</v>
      </c>
      <c r="AN322" s="120">
        <f t="shared" si="21"/>
        <v>1</v>
      </c>
      <c r="AO322" s="120">
        <f t="shared" si="21"/>
        <v>0</v>
      </c>
      <c r="AP322" s="120">
        <f t="shared" si="21"/>
        <v>0</v>
      </c>
      <c r="AR322" s="159"/>
    </row>
    <row r="323" spans="1:44" ht="12" customHeight="1" x14ac:dyDescent="0.2">
      <c r="A323" s="116" t="s">
        <v>104</v>
      </c>
      <c r="B323" s="117" t="s">
        <v>1523</v>
      </c>
      <c r="C323" s="119"/>
      <c r="D323" s="97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>
        <v>1</v>
      </c>
    </row>
    <row r="324" spans="1:44" ht="12" customHeight="1" x14ac:dyDescent="0.2">
      <c r="A324" s="107" t="s">
        <v>1524</v>
      </c>
      <c r="B324" s="108" t="s">
        <v>1525</v>
      </c>
      <c r="C324" s="119">
        <f t="shared" ref="C324:C348" si="22">D324+E324+I324</f>
        <v>0</v>
      </c>
      <c r="D324" s="97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customHeight="1" x14ac:dyDescent="0.2">
      <c r="A325" s="107" t="s">
        <v>1526</v>
      </c>
      <c r="B325" s="108" t="s">
        <v>1527</v>
      </c>
      <c r="C325" s="119">
        <f t="shared" si="22"/>
        <v>0</v>
      </c>
      <c r="D325" s="97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customHeight="1" x14ac:dyDescent="0.2">
      <c r="A326" s="107" t="s">
        <v>1528</v>
      </c>
      <c r="B326" s="108" t="s">
        <v>1529</v>
      </c>
      <c r="C326" s="119">
        <f t="shared" si="22"/>
        <v>0</v>
      </c>
      <c r="D326" s="97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customHeight="1" x14ac:dyDescent="0.2">
      <c r="A327" s="107" t="s">
        <v>1530</v>
      </c>
      <c r="B327" s="108" t="s">
        <v>1531</v>
      </c>
      <c r="C327" s="119">
        <f t="shared" si="22"/>
        <v>0</v>
      </c>
      <c r="D327" s="97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R327" s="159"/>
    </row>
    <row r="328" spans="1:44" ht="12" customHeight="1" x14ac:dyDescent="0.2">
      <c r="A328" s="107" t="s">
        <v>1532</v>
      </c>
      <c r="B328" s="108" t="s">
        <v>1533</v>
      </c>
      <c r="C328" s="119">
        <f t="shared" si="22"/>
        <v>0</v>
      </c>
      <c r="D328" s="97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customHeight="1" x14ac:dyDescent="0.2">
      <c r="A329" s="107" t="s">
        <v>964</v>
      </c>
      <c r="B329" s="108" t="s">
        <v>1534</v>
      </c>
      <c r="C329" s="119">
        <f t="shared" si="22"/>
        <v>1</v>
      </c>
      <c r="D329" s="97">
        <v>1</v>
      </c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customHeight="1" x14ac:dyDescent="0.2">
      <c r="A330" s="107" t="s">
        <v>965</v>
      </c>
      <c r="B330" s="108" t="s">
        <v>1535</v>
      </c>
      <c r="C330" s="119">
        <f t="shared" si="22"/>
        <v>0</v>
      </c>
      <c r="D330" s="97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customHeight="1" x14ac:dyDescent="0.2">
      <c r="A331" s="107" t="s">
        <v>1536</v>
      </c>
      <c r="B331" s="108" t="s">
        <v>1537</v>
      </c>
      <c r="C331" s="119">
        <f t="shared" si="22"/>
        <v>0</v>
      </c>
      <c r="D331" s="97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R331" s="159"/>
    </row>
    <row r="332" spans="1:44" ht="12" customHeight="1" x14ac:dyDescent="0.2">
      <c r="A332" s="107" t="s">
        <v>1538</v>
      </c>
      <c r="B332" s="108" t="s">
        <v>1539</v>
      </c>
      <c r="C332" s="119">
        <f t="shared" si="22"/>
        <v>6</v>
      </c>
      <c r="D332" s="97">
        <v>2</v>
      </c>
      <c r="E332" s="118">
        <v>3</v>
      </c>
      <c r="F332" s="118">
        <v>3</v>
      </c>
      <c r="G332" s="118"/>
      <c r="H332" s="118"/>
      <c r="I332" s="118">
        <v>1</v>
      </c>
      <c r="J332" s="118"/>
      <c r="K332" s="118"/>
      <c r="L332" s="118"/>
      <c r="M332" s="118"/>
      <c r="N332" s="118"/>
      <c r="O332" s="118"/>
      <c r="P332" s="118">
        <v>1</v>
      </c>
      <c r="Q332" s="118"/>
      <c r="R332" s="118"/>
      <c r="S332" s="118"/>
      <c r="T332" s="118">
        <v>1</v>
      </c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R332" s="159"/>
    </row>
    <row r="333" spans="1:44" ht="12" customHeight="1" x14ac:dyDescent="0.2">
      <c r="A333" s="107" t="s">
        <v>1540</v>
      </c>
      <c r="B333" s="108" t="s">
        <v>1541</v>
      </c>
      <c r="C333" s="119">
        <f t="shared" si="22"/>
        <v>1</v>
      </c>
      <c r="D333" s="97">
        <v>1</v>
      </c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R333" s="159"/>
    </row>
    <row r="334" spans="1:44" ht="12" customHeight="1" x14ac:dyDescent="0.2">
      <c r="A334" s="107" t="s">
        <v>1542</v>
      </c>
      <c r="B334" s="108" t="s">
        <v>1543</v>
      </c>
      <c r="C334" s="119">
        <f t="shared" si="22"/>
        <v>0</v>
      </c>
      <c r="D334" s="97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R334" s="159"/>
    </row>
    <row r="335" spans="1:44" ht="12" customHeight="1" x14ac:dyDescent="0.2">
      <c r="A335" s="107" t="s">
        <v>969</v>
      </c>
      <c r="B335" s="108" t="s">
        <v>1544</v>
      </c>
      <c r="C335" s="119">
        <f t="shared" si="22"/>
        <v>0</v>
      </c>
      <c r="D335" s="97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R335" s="159"/>
    </row>
    <row r="336" spans="1:44" ht="12" customHeight="1" x14ac:dyDescent="0.2">
      <c r="A336" s="107" t="s">
        <v>1545</v>
      </c>
      <c r="B336" s="108" t="s">
        <v>1546</v>
      </c>
      <c r="C336" s="119">
        <f t="shared" si="22"/>
        <v>0</v>
      </c>
      <c r="D336" s="97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customHeight="1" x14ac:dyDescent="0.2">
      <c r="A337" s="107" t="s">
        <v>1547</v>
      </c>
      <c r="B337" s="108" t="s">
        <v>1548</v>
      </c>
      <c r="C337" s="119">
        <f t="shared" si="22"/>
        <v>0</v>
      </c>
      <c r="D337" s="97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customHeight="1" x14ac:dyDescent="0.2">
      <c r="A338" s="107" t="s">
        <v>972</v>
      </c>
      <c r="B338" s="108" t="s">
        <v>1549</v>
      </c>
      <c r="C338" s="119">
        <f t="shared" si="22"/>
        <v>0</v>
      </c>
      <c r="D338" s="97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customHeight="1" x14ac:dyDescent="0.2">
      <c r="A339" s="107" t="s">
        <v>973</v>
      </c>
      <c r="B339" s="108" t="s">
        <v>1550</v>
      </c>
      <c r="C339" s="119">
        <f t="shared" si="22"/>
        <v>1</v>
      </c>
      <c r="D339" s="97"/>
      <c r="E339" s="118"/>
      <c r="F339" s="118"/>
      <c r="G339" s="118"/>
      <c r="H339" s="118"/>
      <c r="I339" s="118">
        <v>1</v>
      </c>
      <c r="J339" s="118"/>
      <c r="K339" s="118"/>
      <c r="L339" s="118"/>
      <c r="M339" s="118"/>
      <c r="N339" s="118"/>
      <c r="O339" s="118"/>
      <c r="P339" s="118"/>
      <c r="Q339" s="118"/>
      <c r="R339" s="118">
        <v>1</v>
      </c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>
        <v>1</v>
      </c>
      <c r="AM339" s="118"/>
      <c r="AN339" s="118">
        <v>1</v>
      </c>
      <c r="AO339" s="118"/>
      <c r="AP339" s="118"/>
      <c r="AR339" s="159"/>
    </row>
    <row r="340" spans="1:44" ht="12" customHeight="1" x14ac:dyDescent="0.2">
      <c r="A340" s="107" t="s">
        <v>974</v>
      </c>
      <c r="B340" s="108" t="s">
        <v>1551</v>
      </c>
      <c r="C340" s="119">
        <f t="shared" si="22"/>
        <v>0</v>
      </c>
      <c r="D340" s="97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customHeight="1" x14ac:dyDescent="0.2">
      <c r="A341" s="107" t="s">
        <v>975</v>
      </c>
      <c r="B341" s="108" t="s">
        <v>1552</v>
      </c>
      <c r="C341" s="119">
        <f t="shared" si="22"/>
        <v>3</v>
      </c>
      <c r="D341" s="97">
        <v>2</v>
      </c>
      <c r="E341" s="118"/>
      <c r="F341" s="118"/>
      <c r="G341" s="118"/>
      <c r="H341" s="118"/>
      <c r="I341" s="118">
        <v>1</v>
      </c>
      <c r="J341" s="118"/>
      <c r="K341" s="118"/>
      <c r="L341" s="118"/>
      <c r="M341" s="118"/>
      <c r="N341" s="118"/>
      <c r="O341" s="118"/>
      <c r="P341" s="118">
        <v>1</v>
      </c>
      <c r="Q341" s="118"/>
      <c r="R341" s="118"/>
      <c r="S341" s="118"/>
      <c r="T341" s="118">
        <v>1</v>
      </c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R341" s="159"/>
    </row>
    <row r="342" spans="1:44" ht="12" customHeight="1" x14ac:dyDescent="0.2">
      <c r="A342" s="107" t="s">
        <v>976</v>
      </c>
      <c r="B342" s="108" t="s">
        <v>1553</v>
      </c>
      <c r="C342" s="119">
        <f t="shared" si="22"/>
        <v>1</v>
      </c>
      <c r="D342" s="97">
        <v>1</v>
      </c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customHeight="1" x14ac:dyDescent="0.2">
      <c r="A343" s="107" t="s">
        <v>977</v>
      </c>
      <c r="B343" s="108" t="s">
        <v>1554</v>
      </c>
      <c r="C343" s="119">
        <f t="shared" si="22"/>
        <v>0</v>
      </c>
      <c r="D343" s="97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R343" s="159"/>
    </row>
    <row r="344" spans="1:44" ht="12" customHeight="1" x14ac:dyDescent="0.2">
      <c r="A344" s="107" t="s">
        <v>1555</v>
      </c>
      <c r="B344" s="108" t="s">
        <v>1556</v>
      </c>
      <c r="C344" s="119">
        <f t="shared" si="22"/>
        <v>0</v>
      </c>
      <c r="D344" s="97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R344" s="159"/>
    </row>
    <row r="345" spans="1:44" ht="12" customHeight="1" x14ac:dyDescent="0.2">
      <c r="A345" s="107" t="s">
        <v>1557</v>
      </c>
      <c r="B345" s="108" t="s">
        <v>1558</v>
      </c>
      <c r="C345" s="119">
        <f t="shared" si="22"/>
        <v>1</v>
      </c>
      <c r="D345" s="97">
        <v>1</v>
      </c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customHeight="1" x14ac:dyDescent="0.2">
      <c r="A346" s="107" t="s">
        <v>1559</v>
      </c>
      <c r="B346" s="108" t="s">
        <v>1560</v>
      </c>
      <c r="C346" s="119">
        <f t="shared" si="22"/>
        <v>0</v>
      </c>
      <c r="D346" s="97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customHeight="1" x14ac:dyDescent="0.2">
      <c r="A347" s="107" t="s">
        <v>104</v>
      </c>
      <c r="B347" s="108" t="s">
        <v>1078</v>
      </c>
      <c r="C347" s="119">
        <f t="shared" si="22"/>
        <v>0</v>
      </c>
      <c r="D347" s="97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R347" s="159"/>
    </row>
    <row r="348" spans="1:44" ht="12" customHeight="1" x14ac:dyDescent="0.2">
      <c r="A348" s="107" t="s">
        <v>104</v>
      </c>
      <c r="B348" s="108" t="s">
        <v>1079</v>
      </c>
      <c r="C348" s="119">
        <f t="shared" si="22"/>
        <v>14</v>
      </c>
      <c r="D348" s="120">
        <f t="shared" ref="D348:AP348" si="23">SUM(D324:D347)</f>
        <v>8</v>
      </c>
      <c r="E348" s="120">
        <f t="shared" si="23"/>
        <v>3</v>
      </c>
      <c r="F348" s="120">
        <f t="shared" si="23"/>
        <v>3</v>
      </c>
      <c r="G348" s="120">
        <f t="shared" si="23"/>
        <v>0</v>
      </c>
      <c r="H348" s="120">
        <f t="shared" si="23"/>
        <v>0</v>
      </c>
      <c r="I348" s="120">
        <f t="shared" si="23"/>
        <v>3</v>
      </c>
      <c r="J348" s="120">
        <f t="shared" si="23"/>
        <v>0</v>
      </c>
      <c r="K348" s="120">
        <f t="shared" si="23"/>
        <v>0</v>
      </c>
      <c r="L348" s="120">
        <f t="shared" si="23"/>
        <v>0</v>
      </c>
      <c r="M348" s="120">
        <f t="shared" si="23"/>
        <v>0</v>
      </c>
      <c r="N348" s="120">
        <f t="shared" si="23"/>
        <v>0</v>
      </c>
      <c r="O348" s="120">
        <f t="shared" si="23"/>
        <v>0</v>
      </c>
      <c r="P348" s="120">
        <f t="shared" si="23"/>
        <v>2</v>
      </c>
      <c r="Q348" s="120">
        <f t="shared" si="23"/>
        <v>0</v>
      </c>
      <c r="R348" s="120">
        <f t="shared" si="23"/>
        <v>1</v>
      </c>
      <c r="S348" s="120">
        <f t="shared" si="23"/>
        <v>0</v>
      </c>
      <c r="T348" s="120">
        <f t="shared" si="23"/>
        <v>2</v>
      </c>
      <c r="U348" s="120">
        <f t="shared" si="23"/>
        <v>0</v>
      </c>
      <c r="V348" s="120">
        <f t="shared" si="23"/>
        <v>0</v>
      </c>
      <c r="W348" s="120">
        <f t="shared" si="23"/>
        <v>0</v>
      </c>
      <c r="X348" s="120">
        <f t="shared" si="23"/>
        <v>0</v>
      </c>
      <c r="Y348" s="120">
        <f t="shared" si="23"/>
        <v>0</v>
      </c>
      <c r="Z348" s="120">
        <f t="shared" si="23"/>
        <v>0</v>
      </c>
      <c r="AA348" s="120">
        <f t="shared" si="23"/>
        <v>0</v>
      </c>
      <c r="AB348" s="120">
        <f t="shared" si="23"/>
        <v>0</v>
      </c>
      <c r="AC348" s="120">
        <f t="shared" si="23"/>
        <v>0</v>
      </c>
      <c r="AD348" s="120">
        <f t="shared" si="23"/>
        <v>0</v>
      </c>
      <c r="AE348" s="120">
        <f t="shared" si="23"/>
        <v>0</v>
      </c>
      <c r="AF348" s="120">
        <f t="shared" si="23"/>
        <v>0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0</v>
      </c>
      <c r="AK348" s="120">
        <f t="shared" si="23"/>
        <v>0</v>
      </c>
      <c r="AL348" s="120">
        <f t="shared" si="23"/>
        <v>1</v>
      </c>
      <c r="AM348" s="120">
        <f t="shared" si="23"/>
        <v>0</v>
      </c>
      <c r="AN348" s="120">
        <f t="shared" si="23"/>
        <v>1</v>
      </c>
      <c r="AO348" s="120">
        <f t="shared" si="23"/>
        <v>0</v>
      </c>
      <c r="AP348" s="120">
        <f t="shared" si="23"/>
        <v>0</v>
      </c>
      <c r="AR348" s="159"/>
    </row>
    <row r="349" spans="1:44" ht="12" customHeight="1" x14ac:dyDescent="0.2">
      <c r="A349" s="116" t="s">
        <v>104</v>
      </c>
      <c r="B349" s="117" t="s">
        <v>1561</v>
      </c>
      <c r="C349" s="119"/>
      <c r="D349" s="97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>
        <v>1</v>
      </c>
    </row>
    <row r="350" spans="1:44" ht="12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97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customHeight="1" x14ac:dyDescent="0.2">
      <c r="A351" s="107" t="s">
        <v>1564</v>
      </c>
      <c r="B351" s="108" t="s">
        <v>1565</v>
      </c>
      <c r="C351" s="119">
        <f t="shared" si="24"/>
        <v>0</v>
      </c>
      <c r="D351" s="97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customHeight="1" x14ac:dyDescent="0.2">
      <c r="A352" s="107" t="s">
        <v>1566</v>
      </c>
      <c r="B352" s="108" t="s">
        <v>1567</v>
      </c>
      <c r="C352" s="119">
        <f t="shared" si="24"/>
        <v>0</v>
      </c>
      <c r="D352" s="97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customHeight="1" x14ac:dyDescent="0.2">
      <c r="A353" s="107" t="s">
        <v>1568</v>
      </c>
      <c r="B353" s="108" t="s">
        <v>1569</v>
      </c>
      <c r="C353" s="119">
        <f t="shared" si="24"/>
        <v>1</v>
      </c>
      <c r="D353" s="97">
        <v>1</v>
      </c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customHeight="1" x14ac:dyDescent="0.2">
      <c r="A354" s="107" t="s">
        <v>1570</v>
      </c>
      <c r="B354" s="108" t="s">
        <v>1571</v>
      </c>
      <c r="C354" s="119">
        <f t="shared" si="24"/>
        <v>0</v>
      </c>
      <c r="D354" s="97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customHeight="1" x14ac:dyDescent="0.2">
      <c r="A355" s="107" t="s">
        <v>989</v>
      </c>
      <c r="B355" s="108" t="s">
        <v>1572</v>
      </c>
      <c r="C355" s="119">
        <f t="shared" si="24"/>
        <v>0</v>
      </c>
      <c r="D355" s="97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customHeight="1" x14ac:dyDescent="0.2">
      <c r="A356" s="107" t="s">
        <v>1573</v>
      </c>
      <c r="B356" s="108" t="s">
        <v>1574</v>
      </c>
      <c r="C356" s="119">
        <f t="shared" si="24"/>
        <v>0</v>
      </c>
      <c r="D356" s="97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customHeight="1" x14ac:dyDescent="0.2">
      <c r="A357" s="107" t="s">
        <v>1017</v>
      </c>
      <c r="B357" s="108" t="s">
        <v>1575</v>
      </c>
      <c r="C357" s="119">
        <f t="shared" si="24"/>
        <v>0</v>
      </c>
      <c r="D357" s="97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customHeight="1" x14ac:dyDescent="0.2">
      <c r="A358" s="107" t="s">
        <v>1576</v>
      </c>
      <c r="B358" s="108" t="s">
        <v>1577</v>
      </c>
      <c r="C358" s="119">
        <f t="shared" si="24"/>
        <v>0</v>
      </c>
      <c r="D358" s="97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customHeight="1" x14ac:dyDescent="0.2">
      <c r="A359" s="107" t="s">
        <v>991</v>
      </c>
      <c r="B359" s="108" t="s">
        <v>1578</v>
      </c>
      <c r="C359" s="119">
        <f t="shared" si="24"/>
        <v>0</v>
      </c>
      <c r="D359" s="97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customHeight="1" x14ac:dyDescent="0.2">
      <c r="A360" s="107" t="s">
        <v>992</v>
      </c>
      <c r="B360" s="108" t="s">
        <v>1579</v>
      </c>
      <c r="C360" s="119">
        <f t="shared" si="24"/>
        <v>0</v>
      </c>
      <c r="D360" s="97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customHeight="1" x14ac:dyDescent="0.2">
      <c r="A361" s="107" t="s">
        <v>1580</v>
      </c>
      <c r="B361" s="108" t="s">
        <v>1581</v>
      </c>
      <c r="C361" s="119">
        <f t="shared" si="24"/>
        <v>3</v>
      </c>
      <c r="D361" s="97">
        <v>3</v>
      </c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R361" s="159"/>
    </row>
    <row r="362" spans="1:44" ht="12" customHeight="1" x14ac:dyDescent="0.2">
      <c r="A362" s="107" t="s">
        <v>1019</v>
      </c>
      <c r="B362" s="108" t="s">
        <v>1582</v>
      </c>
      <c r="C362" s="119">
        <f t="shared" si="24"/>
        <v>0</v>
      </c>
      <c r="D362" s="97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customHeight="1" x14ac:dyDescent="0.2">
      <c r="A363" s="107" t="s">
        <v>1583</v>
      </c>
      <c r="B363" s="108" t="s">
        <v>1584</v>
      </c>
      <c r="C363" s="119">
        <f t="shared" si="24"/>
        <v>0</v>
      </c>
      <c r="D363" s="97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customHeight="1" x14ac:dyDescent="0.2">
      <c r="A364" s="107" t="s">
        <v>1585</v>
      </c>
      <c r="B364" s="108" t="s">
        <v>1586</v>
      </c>
      <c r="C364" s="119">
        <f t="shared" si="24"/>
        <v>0</v>
      </c>
      <c r="D364" s="97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customHeight="1" x14ac:dyDescent="0.2">
      <c r="A365" s="107" t="s">
        <v>1587</v>
      </c>
      <c r="B365" s="108" t="s">
        <v>1588</v>
      </c>
      <c r="C365" s="119">
        <f t="shared" si="24"/>
        <v>0</v>
      </c>
      <c r="D365" s="97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customHeight="1" x14ac:dyDescent="0.2">
      <c r="A366" s="107" t="s">
        <v>1589</v>
      </c>
      <c r="B366" s="108" t="s">
        <v>1590</v>
      </c>
      <c r="C366" s="119">
        <f t="shared" si="24"/>
        <v>0</v>
      </c>
      <c r="D366" s="97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customHeight="1" x14ac:dyDescent="0.2">
      <c r="A367" s="107" t="s">
        <v>1591</v>
      </c>
      <c r="B367" s="108" t="s">
        <v>1592</v>
      </c>
      <c r="C367" s="119">
        <f t="shared" si="24"/>
        <v>0</v>
      </c>
      <c r="D367" s="97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customHeight="1" x14ac:dyDescent="0.2">
      <c r="A368" s="107" t="s">
        <v>1593</v>
      </c>
      <c r="B368" s="108" t="s">
        <v>1594</v>
      </c>
      <c r="C368" s="119">
        <f t="shared" si="24"/>
        <v>0</v>
      </c>
      <c r="D368" s="97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R368" s="159"/>
    </row>
    <row r="369" spans="1:44" ht="12" customHeight="1" x14ac:dyDescent="0.2">
      <c r="A369" s="107" t="s">
        <v>1595</v>
      </c>
      <c r="B369" s="108" t="s">
        <v>1596</v>
      </c>
      <c r="C369" s="119">
        <f t="shared" si="24"/>
        <v>0</v>
      </c>
      <c r="D369" s="97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customHeight="1" x14ac:dyDescent="0.2">
      <c r="A370" s="107" t="s">
        <v>1597</v>
      </c>
      <c r="B370" s="108" t="s">
        <v>1598</v>
      </c>
      <c r="C370" s="119">
        <f t="shared" si="24"/>
        <v>0</v>
      </c>
      <c r="D370" s="97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customHeight="1" x14ac:dyDescent="0.2">
      <c r="A371" s="107" t="s">
        <v>1599</v>
      </c>
      <c r="B371" s="108" t="s">
        <v>1600</v>
      </c>
      <c r="C371" s="119">
        <f t="shared" si="24"/>
        <v>0</v>
      </c>
      <c r="D371" s="97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R371" s="159"/>
    </row>
    <row r="372" spans="1:44" ht="12" customHeight="1" x14ac:dyDescent="0.2">
      <c r="A372" s="107" t="s">
        <v>1601</v>
      </c>
      <c r="B372" s="108" t="s">
        <v>1602</v>
      </c>
      <c r="C372" s="119">
        <f t="shared" si="24"/>
        <v>0</v>
      </c>
      <c r="D372" s="97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customHeight="1" x14ac:dyDescent="0.2">
      <c r="A373" s="107" t="s">
        <v>1603</v>
      </c>
      <c r="B373" s="108" t="s">
        <v>1604</v>
      </c>
      <c r="C373" s="119">
        <f t="shared" si="24"/>
        <v>1</v>
      </c>
      <c r="D373" s="97">
        <v>1</v>
      </c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R373" s="159"/>
    </row>
    <row r="374" spans="1:44" ht="12" customHeight="1" x14ac:dyDescent="0.2">
      <c r="A374" s="107" t="s">
        <v>1005</v>
      </c>
      <c r="B374" s="108" t="s">
        <v>1605</v>
      </c>
      <c r="C374" s="119">
        <f t="shared" si="24"/>
        <v>0</v>
      </c>
      <c r="D374" s="97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R374" s="159"/>
    </row>
    <row r="375" spans="1:44" ht="12" customHeight="1" x14ac:dyDescent="0.2">
      <c r="A375" s="107" t="s">
        <v>1606</v>
      </c>
      <c r="B375" s="108" t="s">
        <v>1607</v>
      </c>
      <c r="C375" s="119">
        <f t="shared" si="24"/>
        <v>0</v>
      </c>
      <c r="D375" s="97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customHeight="1" x14ac:dyDescent="0.2">
      <c r="A376" s="107" t="s">
        <v>1608</v>
      </c>
      <c r="B376" s="108" t="s">
        <v>1609</v>
      </c>
      <c r="C376" s="119">
        <f t="shared" si="24"/>
        <v>2</v>
      </c>
      <c r="D376" s="97">
        <v>2</v>
      </c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R376" s="159"/>
    </row>
    <row r="377" spans="1:44" ht="12" customHeight="1" x14ac:dyDescent="0.2">
      <c r="A377" s="107" t="s">
        <v>1610</v>
      </c>
      <c r="B377" s="108" t="s">
        <v>1611</v>
      </c>
      <c r="C377" s="119">
        <f t="shared" si="24"/>
        <v>0</v>
      </c>
      <c r="D377" s="97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customHeight="1" x14ac:dyDescent="0.2">
      <c r="A378" s="107" t="s">
        <v>1612</v>
      </c>
      <c r="B378" s="108" t="s">
        <v>1613</v>
      </c>
      <c r="C378" s="119">
        <f t="shared" si="24"/>
        <v>0</v>
      </c>
      <c r="D378" s="97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customHeight="1" x14ac:dyDescent="0.2">
      <c r="A379" s="107" t="s">
        <v>1614</v>
      </c>
      <c r="B379" s="108" t="s">
        <v>1615</v>
      </c>
      <c r="C379" s="119">
        <f t="shared" si="24"/>
        <v>1</v>
      </c>
      <c r="D379" s="97"/>
      <c r="E379" s="118">
        <v>1</v>
      </c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R379" s="159"/>
    </row>
    <row r="380" spans="1:44" ht="12" customHeight="1" x14ac:dyDescent="0.2">
      <c r="A380" s="107" t="s">
        <v>1616</v>
      </c>
      <c r="B380" s="108" t="s">
        <v>1617</v>
      </c>
      <c r="C380" s="119">
        <f t="shared" si="24"/>
        <v>0</v>
      </c>
      <c r="D380" s="97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customHeight="1" x14ac:dyDescent="0.2">
      <c r="A381" s="107" t="s">
        <v>1618</v>
      </c>
      <c r="B381" s="108" t="s">
        <v>1619</v>
      </c>
      <c r="C381" s="119">
        <f t="shared" si="24"/>
        <v>0</v>
      </c>
      <c r="D381" s="97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customHeight="1" x14ac:dyDescent="0.2">
      <c r="A382" s="107" t="s">
        <v>104</v>
      </c>
      <c r="B382" s="108" t="s">
        <v>1078</v>
      </c>
      <c r="C382" s="119">
        <f t="shared" si="24"/>
        <v>0</v>
      </c>
      <c r="D382" s="97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customHeight="1" x14ac:dyDescent="0.2">
      <c r="A383" s="107" t="s">
        <v>104</v>
      </c>
      <c r="B383" s="108" t="s">
        <v>1079</v>
      </c>
      <c r="C383" s="119">
        <f t="shared" si="24"/>
        <v>8</v>
      </c>
      <c r="D383" s="120">
        <f t="shared" ref="D383:AP383" si="25">SUM(D350:D382)</f>
        <v>7</v>
      </c>
      <c r="E383" s="120">
        <f t="shared" si="25"/>
        <v>1</v>
      </c>
      <c r="F383" s="120">
        <f t="shared" si="25"/>
        <v>0</v>
      </c>
      <c r="G383" s="120">
        <f t="shared" si="25"/>
        <v>0</v>
      </c>
      <c r="H383" s="120">
        <f t="shared" si="25"/>
        <v>0</v>
      </c>
      <c r="I383" s="120">
        <f t="shared" si="25"/>
        <v>0</v>
      </c>
      <c r="J383" s="120">
        <f t="shared" si="25"/>
        <v>0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0</v>
      </c>
      <c r="P383" s="120">
        <f t="shared" si="25"/>
        <v>0</v>
      </c>
      <c r="Q383" s="120">
        <f t="shared" si="25"/>
        <v>0</v>
      </c>
      <c r="R383" s="120">
        <f t="shared" si="25"/>
        <v>0</v>
      </c>
      <c r="S383" s="120">
        <f t="shared" si="25"/>
        <v>0</v>
      </c>
      <c r="T383" s="120">
        <f t="shared" si="25"/>
        <v>0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0</v>
      </c>
      <c r="AA383" s="120">
        <f t="shared" si="25"/>
        <v>0</v>
      </c>
      <c r="AB383" s="120">
        <f t="shared" si="25"/>
        <v>0</v>
      </c>
      <c r="AC383" s="120">
        <f t="shared" si="25"/>
        <v>0</v>
      </c>
      <c r="AD383" s="120">
        <f t="shared" si="25"/>
        <v>0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0</v>
      </c>
      <c r="AM383" s="120">
        <f t="shared" si="25"/>
        <v>0</v>
      </c>
      <c r="AN383" s="120">
        <f t="shared" si="25"/>
        <v>0</v>
      </c>
      <c r="AO383" s="120">
        <f t="shared" si="25"/>
        <v>0</v>
      </c>
      <c r="AP383" s="120">
        <f t="shared" si="25"/>
        <v>0</v>
      </c>
      <c r="AR383" s="159"/>
    </row>
    <row r="384" spans="1:44" ht="12" customHeight="1" x14ac:dyDescent="0.2">
      <c r="A384" s="116" t="s">
        <v>104</v>
      </c>
      <c r="B384" s="117" t="s">
        <v>1620</v>
      </c>
      <c r="C384" s="119"/>
      <c r="D384" s="97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>
        <v>1</v>
      </c>
    </row>
    <row r="385" spans="1:44" ht="12" customHeight="1" x14ac:dyDescent="0.2">
      <c r="A385" s="107" t="s">
        <v>1020</v>
      </c>
      <c r="B385" s="108" t="s">
        <v>1621</v>
      </c>
      <c r="C385" s="119">
        <f t="shared" ref="C385:C415" si="26">D385+E385+I385</f>
        <v>0</v>
      </c>
      <c r="D385" s="97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customHeight="1" x14ac:dyDescent="0.2">
      <c r="A386" s="107" t="s">
        <v>1021</v>
      </c>
      <c r="B386" s="108" t="s">
        <v>1622</v>
      </c>
      <c r="C386" s="119">
        <f t="shared" si="26"/>
        <v>0</v>
      </c>
      <c r="D386" s="97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R386" s="159"/>
    </row>
    <row r="387" spans="1:44" ht="12" customHeight="1" x14ac:dyDescent="0.2">
      <c r="A387" s="107" t="s">
        <v>1022</v>
      </c>
      <c r="B387" s="108" t="s">
        <v>1623</v>
      </c>
      <c r="C387" s="119">
        <f t="shared" si="26"/>
        <v>0</v>
      </c>
      <c r="D387" s="97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R387" s="159"/>
    </row>
    <row r="388" spans="1:44" ht="12" customHeight="1" x14ac:dyDescent="0.2">
      <c r="A388" s="107" t="s">
        <v>1624</v>
      </c>
      <c r="B388" s="108" t="s">
        <v>1625</v>
      </c>
      <c r="C388" s="119">
        <f t="shared" si="26"/>
        <v>5</v>
      </c>
      <c r="D388" s="97">
        <v>4</v>
      </c>
      <c r="E388" s="118">
        <v>1</v>
      </c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R388" s="159"/>
    </row>
    <row r="389" spans="1:44" ht="12" customHeight="1" x14ac:dyDescent="0.2">
      <c r="A389" s="107" t="s">
        <v>1023</v>
      </c>
      <c r="B389" s="108" t="s">
        <v>1626</v>
      </c>
      <c r="C389" s="119">
        <f t="shared" si="26"/>
        <v>3</v>
      </c>
      <c r="D389" s="97">
        <v>3</v>
      </c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customHeight="1" x14ac:dyDescent="0.2">
      <c r="A390" s="107" t="s">
        <v>1024</v>
      </c>
      <c r="B390" s="108" t="s">
        <v>1627</v>
      </c>
      <c r="C390" s="119">
        <f t="shared" si="26"/>
        <v>4</v>
      </c>
      <c r="D390" s="97">
        <v>1</v>
      </c>
      <c r="E390" s="118">
        <v>2</v>
      </c>
      <c r="F390" s="118"/>
      <c r="G390" s="118"/>
      <c r="H390" s="118"/>
      <c r="I390" s="118">
        <v>1</v>
      </c>
      <c r="J390" s="118"/>
      <c r="K390" s="118"/>
      <c r="L390" s="118"/>
      <c r="M390" s="118"/>
      <c r="N390" s="118"/>
      <c r="O390" s="118"/>
      <c r="P390" s="118"/>
      <c r="Q390" s="118"/>
      <c r="R390" s="118">
        <v>1</v>
      </c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>
        <v>1</v>
      </c>
      <c r="AM390" s="118"/>
      <c r="AN390" s="118">
        <v>1</v>
      </c>
      <c r="AO390" s="118"/>
      <c r="AP390" s="118"/>
      <c r="AR390" s="159"/>
    </row>
    <row r="391" spans="1:44" ht="12" customHeight="1" x14ac:dyDescent="0.2">
      <c r="A391" s="107" t="s">
        <v>1628</v>
      </c>
      <c r="B391" s="108" t="s">
        <v>1629</v>
      </c>
      <c r="C391" s="119">
        <f t="shared" si="26"/>
        <v>0</v>
      </c>
      <c r="D391" s="97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R391" s="159"/>
    </row>
    <row r="392" spans="1:44" ht="12" customHeight="1" x14ac:dyDescent="0.2">
      <c r="A392" s="107" t="s">
        <v>1026</v>
      </c>
      <c r="B392" s="108" t="s">
        <v>1630</v>
      </c>
      <c r="C392" s="119">
        <f t="shared" si="26"/>
        <v>0</v>
      </c>
      <c r="D392" s="97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customHeight="1" x14ac:dyDescent="0.2">
      <c r="A393" s="107" t="s">
        <v>1631</v>
      </c>
      <c r="B393" s="108" t="s">
        <v>1632</v>
      </c>
      <c r="C393" s="119">
        <f t="shared" si="26"/>
        <v>0</v>
      </c>
      <c r="D393" s="97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R393" s="159"/>
    </row>
    <row r="394" spans="1:44" ht="12" customHeight="1" x14ac:dyDescent="0.2">
      <c r="A394" s="107" t="s">
        <v>1633</v>
      </c>
      <c r="B394" s="108" t="s">
        <v>1634</v>
      </c>
      <c r="C394" s="119">
        <f t="shared" si="26"/>
        <v>0</v>
      </c>
      <c r="D394" s="97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R394" s="159"/>
    </row>
    <row r="395" spans="1:44" ht="12" customHeight="1" x14ac:dyDescent="0.2">
      <c r="A395" s="107" t="s">
        <v>1028</v>
      </c>
      <c r="B395" s="108" t="s">
        <v>1635</v>
      </c>
      <c r="C395" s="119">
        <f t="shared" si="26"/>
        <v>0</v>
      </c>
      <c r="D395" s="97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R395" s="159"/>
    </row>
    <row r="396" spans="1:44" ht="12" customHeight="1" x14ac:dyDescent="0.2">
      <c r="A396" s="107" t="s">
        <v>1636</v>
      </c>
      <c r="B396" s="108" t="s">
        <v>1637</v>
      </c>
      <c r="C396" s="119">
        <f t="shared" si="26"/>
        <v>1</v>
      </c>
      <c r="D396" s="97"/>
      <c r="E396" s="118"/>
      <c r="F396" s="118"/>
      <c r="G396" s="118"/>
      <c r="H396" s="118"/>
      <c r="I396" s="118">
        <v>1</v>
      </c>
      <c r="J396" s="118">
        <v>1</v>
      </c>
      <c r="K396" s="118"/>
      <c r="L396" s="118"/>
      <c r="M396" s="118"/>
      <c r="N396" s="118"/>
      <c r="O396" s="118"/>
      <c r="P396" s="118">
        <v>1</v>
      </c>
      <c r="Q396" s="118"/>
      <c r="R396" s="118"/>
      <c r="S396" s="118"/>
      <c r="T396" s="118">
        <v>1</v>
      </c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R396" s="159"/>
    </row>
    <row r="397" spans="1:44" ht="12" customHeight="1" x14ac:dyDescent="0.2">
      <c r="A397" s="107" t="s">
        <v>1029</v>
      </c>
      <c r="B397" s="108" t="s">
        <v>1638</v>
      </c>
      <c r="C397" s="119">
        <f t="shared" si="26"/>
        <v>1</v>
      </c>
      <c r="D397" s="97">
        <v>1</v>
      </c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R397" s="159"/>
    </row>
    <row r="398" spans="1:44" ht="12" customHeight="1" x14ac:dyDescent="0.2">
      <c r="A398" s="107" t="s">
        <v>1639</v>
      </c>
      <c r="B398" s="108" t="s">
        <v>1640</v>
      </c>
      <c r="C398" s="119">
        <f t="shared" si="26"/>
        <v>1</v>
      </c>
      <c r="D398" s="97">
        <v>1</v>
      </c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customHeight="1" x14ac:dyDescent="0.2">
      <c r="A399" s="107" t="s">
        <v>1641</v>
      </c>
      <c r="B399" s="108" t="s">
        <v>1642</v>
      </c>
      <c r="C399" s="119">
        <f t="shared" si="26"/>
        <v>0</v>
      </c>
      <c r="D399" s="97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customHeight="1" x14ac:dyDescent="0.2">
      <c r="A400" s="107" t="s">
        <v>1643</v>
      </c>
      <c r="B400" s="108" t="s">
        <v>1644</v>
      </c>
      <c r="C400" s="119">
        <f t="shared" si="26"/>
        <v>0</v>
      </c>
      <c r="D400" s="97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R400" s="159"/>
    </row>
    <row r="401" spans="1:44" ht="12" customHeight="1" x14ac:dyDescent="0.2">
      <c r="A401" s="107" t="s">
        <v>1645</v>
      </c>
      <c r="B401" s="108" t="s">
        <v>1646</v>
      </c>
      <c r="C401" s="119">
        <f t="shared" si="26"/>
        <v>1</v>
      </c>
      <c r="D401" s="97"/>
      <c r="E401" s="118">
        <v>1</v>
      </c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customHeight="1" x14ac:dyDescent="0.2">
      <c r="A402" s="107" t="s">
        <v>1647</v>
      </c>
      <c r="B402" s="108" t="s">
        <v>1648</v>
      </c>
      <c r="C402" s="119">
        <f t="shared" si="26"/>
        <v>0</v>
      </c>
      <c r="D402" s="97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R402" s="159"/>
    </row>
    <row r="403" spans="1:44" ht="12" customHeight="1" x14ac:dyDescent="0.2">
      <c r="A403" s="107" t="s">
        <v>1649</v>
      </c>
      <c r="B403" s="108" t="s">
        <v>1650</v>
      </c>
      <c r="C403" s="119">
        <f t="shared" si="26"/>
        <v>0</v>
      </c>
      <c r="D403" s="97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R403" s="159"/>
    </row>
    <row r="404" spans="1:44" ht="12" customHeight="1" x14ac:dyDescent="0.2">
      <c r="A404" s="107" t="s">
        <v>1651</v>
      </c>
      <c r="B404" s="108" t="s">
        <v>1652</v>
      </c>
      <c r="C404" s="119">
        <f t="shared" si="26"/>
        <v>0</v>
      </c>
      <c r="D404" s="97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R404" s="159"/>
    </row>
    <row r="405" spans="1:44" ht="12" customHeight="1" x14ac:dyDescent="0.2">
      <c r="A405" s="107" t="s">
        <v>1653</v>
      </c>
      <c r="B405" s="108" t="s">
        <v>1654</v>
      </c>
      <c r="C405" s="119">
        <f t="shared" si="26"/>
        <v>0</v>
      </c>
      <c r="D405" s="97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R405" s="159"/>
    </row>
    <row r="406" spans="1:44" ht="12" customHeight="1" x14ac:dyDescent="0.2">
      <c r="A406" s="107" t="s">
        <v>1655</v>
      </c>
      <c r="B406" s="108" t="s">
        <v>1656</v>
      </c>
      <c r="C406" s="119">
        <f t="shared" si="26"/>
        <v>0</v>
      </c>
      <c r="D406" s="97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customHeight="1" x14ac:dyDescent="0.2">
      <c r="A407" s="107" t="s">
        <v>1657</v>
      </c>
      <c r="B407" s="108" t="s">
        <v>1658</v>
      </c>
      <c r="C407" s="119">
        <f t="shared" si="26"/>
        <v>3</v>
      </c>
      <c r="D407" s="97">
        <v>2</v>
      </c>
      <c r="E407" s="118">
        <v>1</v>
      </c>
      <c r="F407" s="118">
        <v>1</v>
      </c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R407" s="159"/>
    </row>
    <row r="408" spans="1:44" ht="12" customHeight="1" x14ac:dyDescent="0.2">
      <c r="A408" s="107" t="s">
        <v>1659</v>
      </c>
      <c r="B408" s="108" t="s">
        <v>1660</v>
      </c>
      <c r="C408" s="119">
        <f t="shared" si="26"/>
        <v>0</v>
      </c>
      <c r="D408" s="97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R408" s="159"/>
    </row>
    <row r="409" spans="1:44" ht="12" customHeight="1" x14ac:dyDescent="0.2">
      <c r="A409" s="107" t="s">
        <v>1661</v>
      </c>
      <c r="B409" s="108" t="s">
        <v>1662</v>
      </c>
      <c r="C409" s="119">
        <f t="shared" si="26"/>
        <v>0</v>
      </c>
      <c r="D409" s="97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customHeight="1" x14ac:dyDescent="0.2">
      <c r="A410" s="107" t="s">
        <v>1663</v>
      </c>
      <c r="B410" s="108" t="s">
        <v>1664</v>
      </c>
      <c r="C410" s="119">
        <f t="shared" si="26"/>
        <v>0</v>
      </c>
      <c r="D410" s="97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R410" s="159"/>
    </row>
    <row r="411" spans="1:44" ht="12" customHeight="1" x14ac:dyDescent="0.2">
      <c r="A411" s="107" t="s">
        <v>1665</v>
      </c>
      <c r="B411" s="108" t="s">
        <v>1666</v>
      </c>
      <c r="C411" s="119">
        <f t="shared" si="26"/>
        <v>0</v>
      </c>
      <c r="D411" s="97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R411" s="159"/>
    </row>
    <row r="412" spans="1:44" ht="12" customHeight="1" x14ac:dyDescent="0.2">
      <c r="A412" s="107" t="s">
        <v>1667</v>
      </c>
      <c r="B412" s="108" t="s">
        <v>1668</v>
      </c>
      <c r="C412" s="119">
        <f t="shared" si="26"/>
        <v>0</v>
      </c>
      <c r="D412" s="97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R412" s="159"/>
    </row>
    <row r="413" spans="1:44" ht="12" customHeight="1" x14ac:dyDescent="0.2">
      <c r="A413" s="107" t="s">
        <v>1669</v>
      </c>
      <c r="B413" s="108" t="s">
        <v>1670</v>
      </c>
      <c r="C413" s="119">
        <f t="shared" si="26"/>
        <v>0</v>
      </c>
      <c r="D413" s="97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R413" s="159"/>
    </row>
    <row r="414" spans="1:44" ht="12" customHeight="1" x14ac:dyDescent="0.2">
      <c r="A414" s="107" t="s">
        <v>104</v>
      </c>
      <c r="B414" s="108" t="s">
        <v>1078</v>
      </c>
      <c r="C414" s="119">
        <f t="shared" si="26"/>
        <v>3</v>
      </c>
      <c r="D414" s="97">
        <v>1</v>
      </c>
      <c r="E414" s="118">
        <v>1</v>
      </c>
      <c r="F414" s="118"/>
      <c r="G414" s="118"/>
      <c r="H414" s="118"/>
      <c r="I414" s="118">
        <v>1</v>
      </c>
      <c r="J414" s="118"/>
      <c r="K414" s="118"/>
      <c r="L414" s="118"/>
      <c r="M414" s="118"/>
      <c r="N414" s="118"/>
      <c r="O414" s="118"/>
      <c r="P414" s="118">
        <v>1</v>
      </c>
      <c r="Q414" s="118"/>
      <c r="R414" s="118"/>
      <c r="S414" s="118"/>
      <c r="T414" s="118">
        <v>1</v>
      </c>
      <c r="U414" s="118"/>
      <c r="V414" s="118"/>
      <c r="W414" s="118">
        <v>1</v>
      </c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R414" s="159"/>
    </row>
    <row r="415" spans="1:44" ht="12" customHeight="1" x14ac:dyDescent="0.2">
      <c r="A415" s="107" t="s">
        <v>104</v>
      </c>
      <c r="B415" s="108" t="s">
        <v>1079</v>
      </c>
      <c r="C415" s="119">
        <f t="shared" si="26"/>
        <v>22</v>
      </c>
      <c r="D415" s="120">
        <f t="shared" ref="D415:AP415" si="27">SUM(D385:D414)</f>
        <v>13</v>
      </c>
      <c r="E415" s="120">
        <f t="shared" si="27"/>
        <v>6</v>
      </c>
      <c r="F415" s="120">
        <f t="shared" si="27"/>
        <v>1</v>
      </c>
      <c r="G415" s="120">
        <f t="shared" si="27"/>
        <v>0</v>
      </c>
      <c r="H415" s="120">
        <f t="shared" si="27"/>
        <v>0</v>
      </c>
      <c r="I415" s="120">
        <f t="shared" si="27"/>
        <v>3</v>
      </c>
      <c r="J415" s="120">
        <f t="shared" si="27"/>
        <v>1</v>
      </c>
      <c r="K415" s="120">
        <f t="shared" si="27"/>
        <v>0</v>
      </c>
      <c r="L415" s="120">
        <f t="shared" si="27"/>
        <v>0</v>
      </c>
      <c r="M415" s="120">
        <f t="shared" si="27"/>
        <v>0</v>
      </c>
      <c r="N415" s="120">
        <f t="shared" si="27"/>
        <v>0</v>
      </c>
      <c r="O415" s="120">
        <f t="shared" si="27"/>
        <v>0</v>
      </c>
      <c r="P415" s="120">
        <f t="shared" si="27"/>
        <v>2</v>
      </c>
      <c r="Q415" s="120">
        <f t="shared" si="27"/>
        <v>0</v>
      </c>
      <c r="R415" s="120">
        <f t="shared" si="27"/>
        <v>1</v>
      </c>
      <c r="S415" s="120">
        <f t="shared" si="27"/>
        <v>0</v>
      </c>
      <c r="T415" s="120">
        <f t="shared" si="27"/>
        <v>2</v>
      </c>
      <c r="U415" s="120">
        <f t="shared" si="27"/>
        <v>0</v>
      </c>
      <c r="V415" s="120">
        <f t="shared" si="27"/>
        <v>0</v>
      </c>
      <c r="W415" s="120">
        <f t="shared" si="27"/>
        <v>1</v>
      </c>
      <c r="X415" s="120">
        <f t="shared" si="27"/>
        <v>0</v>
      </c>
      <c r="Y415" s="120">
        <f t="shared" si="27"/>
        <v>0</v>
      </c>
      <c r="Z415" s="120">
        <f t="shared" si="27"/>
        <v>0</v>
      </c>
      <c r="AA415" s="120">
        <f t="shared" si="27"/>
        <v>0</v>
      </c>
      <c r="AB415" s="120">
        <f t="shared" si="27"/>
        <v>0</v>
      </c>
      <c r="AC415" s="120">
        <f t="shared" si="27"/>
        <v>0</v>
      </c>
      <c r="AD415" s="120">
        <f t="shared" si="27"/>
        <v>0</v>
      </c>
      <c r="AE415" s="120">
        <f t="shared" si="27"/>
        <v>0</v>
      </c>
      <c r="AF415" s="120">
        <f t="shared" si="27"/>
        <v>0</v>
      </c>
      <c r="AG415" s="120">
        <f t="shared" si="27"/>
        <v>0</v>
      </c>
      <c r="AH415" s="120">
        <f t="shared" si="27"/>
        <v>0</v>
      </c>
      <c r="AI415" s="120">
        <f t="shared" si="27"/>
        <v>0</v>
      </c>
      <c r="AJ415" s="120">
        <f t="shared" si="27"/>
        <v>0</v>
      </c>
      <c r="AK415" s="120">
        <f t="shared" si="27"/>
        <v>0</v>
      </c>
      <c r="AL415" s="120">
        <f t="shared" si="27"/>
        <v>1</v>
      </c>
      <c r="AM415" s="120">
        <f t="shared" si="27"/>
        <v>0</v>
      </c>
      <c r="AN415" s="120">
        <f t="shared" si="27"/>
        <v>1</v>
      </c>
      <c r="AO415" s="120">
        <f t="shared" si="27"/>
        <v>0</v>
      </c>
      <c r="AP415" s="120">
        <f t="shared" si="27"/>
        <v>0</v>
      </c>
      <c r="AR415" s="159"/>
    </row>
    <row r="416" spans="1:44" ht="12" customHeight="1" x14ac:dyDescent="0.2">
      <c r="A416" s="116" t="s">
        <v>104</v>
      </c>
      <c r="B416" s="117" t="s">
        <v>1671</v>
      </c>
      <c r="C416" s="119"/>
      <c r="D416" s="97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>
        <v>1</v>
      </c>
    </row>
    <row r="417" spans="1:44" ht="12" customHeight="1" x14ac:dyDescent="0.2">
      <c r="A417" s="107" t="s">
        <v>1672</v>
      </c>
      <c r="B417" s="108" t="s">
        <v>1673</v>
      </c>
      <c r="C417" s="119">
        <f t="shared" ref="C417:C428" si="28">D417+E417+I417</f>
        <v>0</v>
      </c>
      <c r="D417" s="97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R417" s="159"/>
    </row>
    <row r="418" spans="1:44" ht="12" customHeight="1" x14ac:dyDescent="0.2">
      <c r="A418" s="107" t="s">
        <v>1674</v>
      </c>
      <c r="B418" s="108" t="s">
        <v>1675</v>
      </c>
      <c r="C418" s="119">
        <f t="shared" si="28"/>
        <v>0</v>
      </c>
      <c r="D418" s="97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R418" s="159"/>
    </row>
    <row r="419" spans="1:44" ht="12" customHeight="1" x14ac:dyDescent="0.2">
      <c r="A419" s="107" t="s">
        <v>1676</v>
      </c>
      <c r="B419" s="108" t="s">
        <v>1677</v>
      </c>
      <c r="C419" s="119">
        <f t="shared" si="28"/>
        <v>0</v>
      </c>
      <c r="D419" s="97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R419" s="159"/>
    </row>
    <row r="420" spans="1:44" ht="12" customHeight="1" x14ac:dyDescent="0.2">
      <c r="A420" s="107" t="s">
        <v>1678</v>
      </c>
      <c r="B420" s="108" t="s">
        <v>1679</v>
      </c>
      <c r="C420" s="119">
        <f t="shared" si="28"/>
        <v>0</v>
      </c>
      <c r="D420" s="97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R420" s="159"/>
    </row>
    <row r="421" spans="1:44" ht="12" customHeight="1" x14ac:dyDescent="0.2">
      <c r="A421" s="107" t="s">
        <v>1680</v>
      </c>
      <c r="B421" s="108" t="s">
        <v>1681</v>
      </c>
      <c r="C421" s="119">
        <f t="shared" si="28"/>
        <v>0</v>
      </c>
      <c r="D421" s="97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R421" s="159"/>
    </row>
    <row r="422" spans="1:44" ht="12" customHeight="1" x14ac:dyDescent="0.2">
      <c r="A422" s="107" t="s">
        <v>1682</v>
      </c>
      <c r="B422" s="108" t="s">
        <v>1683</v>
      </c>
      <c r="C422" s="119">
        <f t="shared" si="28"/>
        <v>0</v>
      </c>
      <c r="D422" s="97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R422" s="159"/>
    </row>
    <row r="423" spans="1:44" ht="12" customHeight="1" x14ac:dyDescent="0.2">
      <c r="A423" s="107" t="s">
        <v>1684</v>
      </c>
      <c r="B423" s="108" t="s">
        <v>1685</v>
      </c>
      <c r="C423" s="119">
        <f t="shared" si="28"/>
        <v>0</v>
      </c>
      <c r="D423" s="97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R423" s="159"/>
    </row>
    <row r="424" spans="1:44" ht="12" customHeight="1" x14ac:dyDescent="0.2">
      <c r="A424" s="107" t="s">
        <v>1686</v>
      </c>
      <c r="B424" s="108" t="s">
        <v>1687</v>
      </c>
      <c r="C424" s="119">
        <f t="shared" si="28"/>
        <v>0</v>
      </c>
      <c r="D424" s="97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R424" s="159"/>
    </row>
    <row r="425" spans="1:44" ht="12" customHeight="1" x14ac:dyDescent="0.2">
      <c r="A425" s="107" t="s">
        <v>1688</v>
      </c>
      <c r="B425" s="108" t="s">
        <v>1689</v>
      </c>
      <c r="C425" s="119">
        <f t="shared" si="28"/>
        <v>3</v>
      </c>
      <c r="D425" s="97">
        <v>2</v>
      </c>
      <c r="E425" s="118">
        <v>1</v>
      </c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R425" s="159"/>
    </row>
    <row r="426" spans="1:44" ht="12" customHeight="1" x14ac:dyDescent="0.2">
      <c r="A426" s="107" t="s">
        <v>1690</v>
      </c>
      <c r="B426" s="108" t="s">
        <v>1691</v>
      </c>
      <c r="C426" s="119">
        <f t="shared" si="28"/>
        <v>3</v>
      </c>
      <c r="D426" s="97">
        <v>1</v>
      </c>
      <c r="E426" s="118"/>
      <c r="F426" s="118"/>
      <c r="G426" s="118"/>
      <c r="H426" s="118"/>
      <c r="I426" s="118">
        <v>2</v>
      </c>
      <c r="J426" s="118"/>
      <c r="K426" s="118"/>
      <c r="L426" s="118"/>
      <c r="M426" s="118"/>
      <c r="N426" s="118"/>
      <c r="O426" s="118"/>
      <c r="P426" s="118"/>
      <c r="Q426" s="118"/>
      <c r="R426" s="118">
        <v>2</v>
      </c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>
        <v>2</v>
      </c>
      <c r="AM426" s="118"/>
      <c r="AN426" s="118"/>
      <c r="AO426" s="118"/>
      <c r="AP426" s="118"/>
      <c r="AR426" s="159"/>
    </row>
    <row r="427" spans="1:44" ht="12" customHeight="1" x14ac:dyDescent="0.2">
      <c r="A427" s="107" t="s">
        <v>104</v>
      </c>
      <c r="B427" s="108" t="s">
        <v>1078</v>
      </c>
      <c r="C427" s="119">
        <f t="shared" si="28"/>
        <v>0</v>
      </c>
      <c r="D427" s="97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R427" s="159"/>
    </row>
    <row r="428" spans="1:44" ht="12" customHeight="1" x14ac:dyDescent="0.2">
      <c r="A428" s="107" t="s">
        <v>104</v>
      </c>
      <c r="B428" s="108" t="s">
        <v>1079</v>
      </c>
      <c r="C428" s="119">
        <f t="shared" si="28"/>
        <v>6</v>
      </c>
      <c r="D428" s="120">
        <f t="shared" ref="D428:AP428" si="29">SUM(D417:D427)</f>
        <v>3</v>
      </c>
      <c r="E428" s="120">
        <f t="shared" si="29"/>
        <v>1</v>
      </c>
      <c r="F428" s="120">
        <f t="shared" si="29"/>
        <v>0</v>
      </c>
      <c r="G428" s="120">
        <f t="shared" si="29"/>
        <v>0</v>
      </c>
      <c r="H428" s="120">
        <f t="shared" si="29"/>
        <v>0</v>
      </c>
      <c r="I428" s="120">
        <f t="shared" si="29"/>
        <v>2</v>
      </c>
      <c r="J428" s="120">
        <f t="shared" si="29"/>
        <v>0</v>
      </c>
      <c r="K428" s="120">
        <f t="shared" si="29"/>
        <v>0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0</v>
      </c>
      <c r="P428" s="120">
        <f t="shared" si="29"/>
        <v>0</v>
      </c>
      <c r="Q428" s="120">
        <f t="shared" si="29"/>
        <v>0</v>
      </c>
      <c r="R428" s="120">
        <f t="shared" si="29"/>
        <v>2</v>
      </c>
      <c r="S428" s="120">
        <f t="shared" si="29"/>
        <v>0</v>
      </c>
      <c r="T428" s="120">
        <f t="shared" si="29"/>
        <v>0</v>
      </c>
      <c r="U428" s="120">
        <f t="shared" si="29"/>
        <v>0</v>
      </c>
      <c r="V428" s="120">
        <f t="shared" si="29"/>
        <v>0</v>
      </c>
      <c r="W428" s="120">
        <f t="shared" si="29"/>
        <v>0</v>
      </c>
      <c r="X428" s="120">
        <f t="shared" si="29"/>
        <v>0</v>
      </c>
      <c r="Y428" s="120">
        <f t="shared" si="29"/>
        <v>0</v>
      </c>
      <c r="Z428" s="120">
        <f t="shared" si="29"/>
        <v>0</v>
      </c>
      <c r="AA428" s="120">
        <f t="shared" si="29"/>
        <v>0</v>
      </c>
      <c r="AB428" s="120">
        <f t="shared" si="29"/>
        <v>0</v>
      </c>
      <c r="AC428" s="120">
        <f t="shared" si="29"/>
        <v>0</v>
      </c>
      <c r="AD428" s="120">
        <f t="shared" si="29"/>
        <v>0</v>
      </c>
      <c r="AE428" s="120">
        <f t="shared" si="29"/>
        <v>0</v>
      </c>
      <c r="AF428" s="120">
        <f t="shared" si="29"/>
        <v>0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0</v>
      </c>
      <c r="AK428" s="120">
        <f t="shared" si="29"/>
        <v>0</v>
      </c>
      <c r="AL428" s="120">
        <f t="shared" si="29"/>
        <v>2</v>
      </c>
      <c r="AM428" s="120">
        <f t="shared" si="29"/>
        <v>0</v>
      </c>
      <c r="AN428" s="120">
        <f t="shared" si="29"/>
        <v>0</v>
      </c>
      <c r="AO428" s="120">
        <f t="shared" si="29"/>
        <v>0</v>
      </c>
      <c r="AP428" s="120">
        <f t="shared" si="29"/>
        <v>0</v>
      </c>
      <c r="AR428" s="159"/>
    </row>
    <row r="429" spans="1:44" ht="12" customHeight="1" x14ac:dyDescent="0.2">
      <c r="A429" s="116" t="s">
        <v>104</v>
      </c>
      <c r="B429" s="117" t="s">
        <v>1692</v>
      </c>
      <c r="C429" s="119"/>
      <c r="D429" s="97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>
        <v>1</v>
      </c>
    </row>
    <row r="430" spans="1:44" ht="12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97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customHeight="1" x14ac:dyDescent="0.2">
      <c r="A431" s="107" t="s">
        <v>1695</v>
      </c>
      <c r="B431" s="108" t="s">
        <v>1696</v>
      </c>
      <c r="C431" s="119">
        <f t="shared" si="30"/>
        <v>0</v>
      </c>
      <c r="D431" s="97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customHeight="1" x14ac:dyDescent="0.2">
      <c r="A432" s="107" t="s">
        <v>1697</v>
      </c>
      <c r="B432" s="108" t="s">
        <v>1698</v>
      </c>
      <c r="C432" s="119">
        <f t="shared" si="30"/>
        <v>0</v>
      </c>
      <c r="D432" s="97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customHeight="1" x14ac:dyDescent="0.2">
      <c r="A433" s="107" t="s">
        <v>1699</v>
      </c>
      <c r="B433" s="108" t="s">
        <v>1700</v>
      </c>
      <c r="C433" s="119">
        <f t="shared" si="30"/>
        <v>0</v>
      </c>
      <c r="D433" s="97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customHeight="1" x14ac:dyDescent="0.2">
      <c r="A434" s="107" t="s">
        <v>104</v>
      </c>
      <c r="B434" s="108" t="s">
        <v>1078</v>
      </c>
      <c r="C434" s="119">
        <f t="shared" si="30"/>
        <v>0</v>
      </c>
      <c r="D434" s="97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customHeight="1" x14ac:dyDescent="0.2">
      <c r="A436" s="116" t="s">
        <v>104</v>
      </c>
      <c r="B436" s="117" t="s">
        <v>1701</v>
      </c>
      <c r="C436" s="119"/>
      <c r="D436" s="97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>
        <v>1</v>
      </c>
    </row>
    <row r="437" spans="1:44" ht="12" customHeight="1" x14ac:dyDescent="0.2">
      <c r="A437" s="107" t="s">
        <v>1702</v>
      </c>
      <c r="B437" s="108" t="s">
        <v>1703</v>
      </c>
      <c r="C437" s="119">
        <f t="shared" ref="C437:C462" si="32">D437+E437+I437</f>
        <v>0</v>
      </c>
      <c r="D437" s="97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customHeight="1" x14ac:dyDescent="0.2">
      <c r="A438" s="107" t="s">
        <v>1704</v>
      </c>
      <c r="B438" s="108" t="s">
        <v>1705</v>
      </c>
      <c r="C438" s="119">
        <f t="shared" si="32"/>
        <v>0</v>
      </c>
      <c r="D438" s="97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R438" s="159"/>
    </row>
    <row r="439" spans="1:44" ht="12" customHeight="1" x14ac:dyDescent="0.2">
      <c r="A439" s="107" t="s">
        <v>1706</v>
      </c>
      <c r="B439" s="108" t="s">
        <v>1707</v>
      </c>
      <c r="C439" s="119">
        <f t="shared" si="32"/>
        <v>0</v>
      </c>
      <c r="D439" s="97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R439" s="159"/>
    </row>
    <row r="440" spans="1:44" ht="12" customHeight="1" x14ac:dyDescent="0.2">
      <c r="A440" s="107" t="s">
        <v>1708</v>
      </c>
      <c r="B440" s="108" t="s">
        <v>1709</v>
      </c>
      <c r="C440" s="119">
        <f t="shared" si="32"/>
        <v>0</v>
      </c>
      <c r="D440" s="97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R440" s="159"/>
    </row>
    <row r="441" spans="1:44" ht="12" customHeight="1" x14ac:dyDescent="0.2">
      <c r="A441" s="107" t="s">
        <v>1710</v>
      </c>
      <c r="B441" s="108" t="s">
        <v>1711</v>
      </c>
      <c r="C441" s="119">
        <f t="shared" si="32"/>
        <v>0</v>
      </c>
      <c r="D441" s="97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customHeight="1" x14ac:dyDescent="0.2">
      <c r="A442" s="107" t="s">
        <v>1712</v>
      </c>
      <c r="B442" s="108" t="s">
        <v>1713</v>
      </c>
      <c r="C442" s="119">
        <f t="shared" si="32"/>
        <v>0</v>
      </c>
      <c r="D442" s="97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customHeight="1" x14ac:dyDescent="0.2">
      <c r="A443" s="107" t="s">
        <v>1714</v>
      </c>
      <c r="B443" s="108" t="s">
        <v>1715</v>
      </c>
      <c r="C443" s="119">
        <f t="shared" si="32"/>
        <v>2</v>
      </c>
      <c r="D443" s="97">
        <v>2</v>
      </c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R443" s="159"/>
    </row>
    <row r="444" spans="1:44" ht="12" customHeight="1" x14ac:dyDescent="0.2">
      <c r="A444" s="107" t="s">
        <v>1716</v>
      </c>
      <c r="B444" s="108" t="s">
        <v>1717</v>
      </c>
      <c r="C444" s="119">
        <f t="shared" si="32"/>
        <v>0</v>
      </c>
      <c r="D444" s="97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R444" s="159"/>
    </row>
    <row r="445" spans="1:44" ht="12" customHeight="1" x14ac:dyDescent="0.2">
      <c r="A445" s="107" t="s">
        <v>1718</v>
      </c>
      <c r="B445" s="108" t="s">
        <v>1719</v>
      </c>
      <c r="C445" s="119">
        <f t="shared" si="32"/>
        <v>0</v>
      </c>
      <c r="D445" s="97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R445" s="159"/>
    </row>
    <row r="446" spans="1:44" ht="12" customHeight="1" x14ac:dyDescent="0.2">
      <c r="A446" s="107" t="s">
        <v>1720</v>
      </c>
      <c r="B446" s="108" t="s">
        <v>1721</v>
      </c>
      <c r="C446" s="119">
        <f t="shared" si="32"/>
        <v>0</v>
      </c>
      <c r="D446" s="97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customHeight="1" x14ac:dyDescent="0.2">
      <c r="A447" s="107" t="s">
        <v>1722</v>
      </c>
      <c r="B447" s="108" t="s">
        <v>1723</v>
      </c>
      <c r="C447" s="119">
        <f t="shared" si="32"/>
        <v>1</v>
      </c>
      <c r="D447" s="97">
        <v>1</v>
      </c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R447" s="159"/>
    </row>
    <row r="448" spans="1:44" ht="12" customHeight="1" x14ac:dyDescent="0.2">
      <c r="A448" s="107" t="s">
        <v>1724</v>
      </c>
      <c r="B448" s="108" t="s">
        <v>1725</v>
      </c>
      <c r="C448" s="119">
        <f t="shared" si="32"/>
        <v>5</v>
      </c>
      <c r="D448" s="97">
        <v>3</v>
      </c>
      <c r="E448" s="118">
        <v>2</v>
      </c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R448" s="159"/>
    </row>
    <row r="449" spans="1:44" ht="12" customHeight="1" x14ac:dyDescent="0.2">
      <c r="A449" s="107" t="s">
        <v>1726</v>
      </c>
      <c r="B449" s="108" t="s">
        <v>1727</v>
      </c>
      <c r="C449" s="119">
        <f t="shared" si="32"/>
        <v>0</v>
      </c>
      <c r="D449" s="97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customHeight="1" x14ac:dyDescent="0.2">
      <c r="A450" s="107" t="s">
        <v>1728</v>
      </c>
      <c r="B450" s="108" t="s">
        <v>1729</v>
      </c>
      <c r="C450" s="119">
        <f t="shared" si="32"/>
        <v>0</v>
      </c>
      <c r="D450" s="97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R450" s="159"/>
    </row>
    <row r="451" spans="1:44" ht="12" customHeight="1" x14ac:dyDescent="0.2">
      <c r="A451" s="107" t="s">
        <v>1730</v>
      </c>
      <c r="B451" s="108" t="s">
        <v>1731</v>
      </c>
      <c r="C451" s="119">
        <f t="shared" si="32"/>
        <v>1</v>
      </c>
      <c r="D451" s="97">
        <v>1</v>
      </c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R451" s="159"/>
    </row>
    <row r="452" spans="1:44" ht="12" customHeight="1" x14ac:dyDescent="0.2">
      <c r="A452" s="107" t="s">
        <v>1732</v>
      </c>
      <c r="B452" s="108" t="s">
        <v>1733</v>
      </c>
      <c r="C452" s="119">
        <f t="shared" si="32"/>
        <v>1</v>
      </c>
      <c r="D452" s="97"/>
      <c r="E452" s="118">
        <v>1</v>
      </c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R452" s="159"/>
    </row>
    <row r="453" spans="1:44" ht="12" customHeight="1" x14ac:dyDescent="0.2">
      <c r="A453" s="107" t="s">
        <v>1734</v>
      </c>
      <c r="B453" s="108" t="s">
        <v>1735</v>
      </c>
      <c r="C453" s="119">
        <f t="shared" si="32"/>
        <v>1</v>
      </c>
      <c r="D453" s="97">
        <v>1</v>
      </c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R453" s="159"/>
    </row>
    <row r="454" spans="1:44" ht="12" customHeight="1" x14ac:dyDescent="0.2">
      <c r="A454" s="107" t="s">
        <v>1736</v>
      </c>
      <c r="B454" s="108" t="s">
        <v>1737</v>
      </c>
      <c r="C454" s="119">
        <f t="shared" si="32"/>
        <v>0</v>
      </c>
      <c r="D454" s="97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R454" s="159"/>
    </row>
    <row r="455" spans="1:44" ht="12" customHeight="1" x14ac:dyDescent="0.2">
      <c r="A455" s="107" t="s">
        <v>1738</v>
      </c>
      <c r="B455" s="108" t="s">
        <v>1739</v>
      </c>
      <c r="C455" s="119">
        <f t="shared" si="32"/>
        <v>0</v>
      </c>
      <c r="D455" s="97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customHeight="1" x14ac:dyDescent="0.2">
      <c r="A456" s="107" t="s">
        <v>1740</v>
      </c>
      <c r="B456" s="108" t="s">
        <v>1741</v>
      </c>
      <c r="C456" s="119">
        <f t="shared" si="32"/>
        <v>1</v>
      </c>
      <c r="D456" s="97"/>
      <c r="E456" s="118"/>
      <c r="F456" s="118"/>
      <c r="G456" s="118"/>
      <c r="H456" s="118"/>
      <c r="I456" s="118">
        <v>1</v>
      </c>
      <c r="J456" s="118"/>
      <c r="K456" s="118"/>
      <c r="L456" s="118"/>
      <c r="M456" s="118"/>
      <c r="N456" s="118"/>
      <c r="O456" s="118"/>
      <c r="P456" s="118"/>
      <c r="Q456" s="118"/>
      <c r="R456" s="118">
        <v>1</v>
      </c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>
        <v>1</v>
      </c>
      <c r="AM456" s="118"/>
      <c r="AN456" s="118">
        <v>1</v>
      </c>
      <c r="AO456" s="118"/>
      <c r="AP456" s="118"/>
      <c r="AR456" s="159"/>
    </row>
    <row r="457" spans="1:44" ht="12" customHeight="1" x14ac:dyDescent="0.2">
      <c r="A457" s="107" t="s">
        <v>1742</v>
      </c>
      <c r="B457" s="108" t="s">
        <v>1743</v>
      </c>
      <c r="C457" s="119">
        <f t="shared" si="32"/>
        <v>0</v>
      </c>
      <c r="D457" s="97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R457" s="159"/>
    </row>
    <row r="458" spans="1:44" ht="12" customHeight="1" x14ac:dyDescent="0.2">
      <c r="A458" s="107" t="s">
        <v>1744</v>
      </c>
      <c r="B458" s="108" t="s">
        <v>1745</v>
      </c>
      <c r="C458" s="119">
        <f t="shared" si="32"/>
        <v>0</v>
      </c>
      <c r="D458" s="97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R458" s="159"/>
    </row>
    <row r="459" spans="1:44" ht="12" customHeight="1" x14ac:dyDescent="0.2">
      <c r="A459" s="107" t="s">
        <v>1746</v>
      </c>
      <c r="B459" s="108" t="s">
        <v>1747</v>
      </c>
      <c r="C459" s="119">
        <f t="shared" si="32"/>
        <v>0</v>
      </c>
      <c r="D459" s="97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R459" s="159"/>
    </row>
    <row r="460" spans="1:44" ht="12" customHeight="1" x14ac:dyDescent="0.2">
      <c r="A460" s="107" t="s">
        <v>1748</v>
      </c>
      <c r="B460" s="108" t="s">
        <v>1749</v>
      </c>
      <c r="C460" s="119">
        <f t="shared" si="32"/>
        <v>0</v>
      </c>
      <c r="D460" s="97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R460" s="159"/>
    </row>
    <row r="461" spans="1:44" ht="12" customHeight="1" x14ac:dyDescent="0.2">
      <c r="A461" s="107" t="s">
        <v>104</v>
      </c>
      <c r="B461" s="108" t="s">
        <v>1078</v>
      </c>
      <c r="C461" s="119">
        <f t="shared" si="32"/>
        <v>1</v>
      </c>
      <c r="D461" s="97">
        <v>1</v>
      </c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R461" s="159"/>
    </row>
    <row r="462" spans="1:44" ht="12" customHeight="1" x14ac:dyDescent="0.2">
      <c r="A462" s="107" t="s">
        <v>104</v>
      </c>
      <c r="B462" s="108" t="s">
        <v>1079</v>
      </c>
      <c r="C462" s="119">
        <f t="shared" si="32"/>
        <v>13</v>
      </c>
      <c r="D462" s="120">
        <f t="shared" ref="D462:AP462" si="33">SUM(D437:D461)</f>
        <v>9</v>
      </c>
      <c r="E462" s="120">
        <f t="shared" si="33"/>
        <v>3</v>
      </c>
      <c r="F462" s="120">
        <f t="shared" si="33"/>
        <v>0</v>
      </c>
      <c r="G462" s="120">
        <f t="shared" si="33"/>
        <v>0</v>
      </c>
      <c r="H462" s="120">
        <f t="shared" si="33"/>
        <v>0</v>
      </c>
      <c r="I462" s="120">
        <f t="shared" si="33"/>
        <v>1</v>
      </c>
      <c r="J462" s="120">
        <f t="shared" si="33"/>
        <v>0</v>
      </c>
      <c r="K462" s="120">
        <f t="shared" si="33"/>
        <v>0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0</v>
      </c>
      <c r="P462" s="120">
        <f t="shared" si="33"/>
        <v>0</v>
      </c>
      <c r="Q462" s="120">
        <f t="shared" si="33"/>
        <v>0</v>
      </c>
      <c r="R462" s="120">
        <f t="shared" si="33"/>
        <v>1</v>
      </c>
      <c r="S462" s="120">
        <f t="shared" si="33"/>
        <v>0</v>
      </c>
      <c r="T462" s="120">
        <f t="shared" si="33"/>
        <v>0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0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0</v>
      </c>
      <c r="AD462" s="120">
        <f t="shared" si="33"/>
        <v>0</v>
      </c>
      <c r="AE462" s="120">
        <f t="shared" si="33"/>
        <v>0</v>
      </c>
      <c r="AF462" s="120">
        <f t="shared" si="33"/>
        <v>0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0</v>
      </c>
      <c r="AK462" s="120">
        <f t="shared" si="33"/>
        <v>0</v>
      </c>
      <c r="AL462" s="120">
        <f t="shared" si="33"/>
        <v>1</v>
      </c>
      <c r="AM462" s="120">
        <f t="shared" si="33"/>
        <v>0</v>
      </c>
      <c r="AN462" s="120">
        <f t="shared" si="33"/>
        <v>1</v>
      </c>
      <c r="AO462" s="120">
        <f t="shared" si="33"/>
        <v>0</v>
      </c>
      <c r="AP462" s="120">
        <f t="shared" si="33"/>
        <v>0</v>
      </c>
      <c r="AR462" s="159"/>
    </row>
    <row r="463" spans="1:44" ht="12" customHeight="1" x14ac:dyDescent="0.2">
      <c r="A463" s="116" t="s">
        <v>104</v>
      </c>
      <c r="B463" s="117" t="s">
        <v>1750</v>
      </c>
      <c r="C463" s="119"/>
      <c r="D463" s="97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>
        <v>1</v>
      </c>
    </row>
    <row r="464" spans="1:44" ht="12" customHeight="1" x14ac:dyDescent="0.2">
      <c r="A464" s="107" t="s">
        <v>1751</v>
      </c>
      <c r="B464" s="108" t="s">
        <v>1752</v>
      </c>
      <c r="C464" s="119">
        <f t="shared" ref="C464:C498" si="34">D464+E464+I464</f>
        <v>0</v>
      </c>
      <c r="D464" s="97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customHeight="1" x14ac:dyDescent="0.2">
      <c r="A465" s="107" t="s">
        <v>1753</v>
      </c>
      <c r="B465" s="108" t="s">
        <v>1754</v>
      </c>
      <c r="C465" s="119">
        <f t="shared" si="34"/>
        <v>0</v>
      </c>
      <c r="D465" s="97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R465" s="159"/>
    </row>
    <row r="466" spans="1:44" ht="12" customHeight="1" x14ac:dyDescent="0.2">
      <c r="A466" s="107" t="s">
        <v>1755</v>
      </c>
      <c r="B466" s="108" t="s">
        <v>1756</v>
      </c>
      <c r="C466" s="119">
        <f t="shared" si="34"/>
        <v>1</v>
      </c>
      <c r="D466" s="97">
        <v>1</v>
      </c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R466" s="159"/>
    </row>
    <row r="467" spans="1:44" ht="12" customHeight="1" x14ac:dyDescent="0.2">
      <c r="A467" s="107" t="s">
        <v>1757</v>
      </c>
      <c r="B467" s="108" t="s">
        <v>1758</v>
      </c>
      <c r="C467" s="119">
        <f t="shared" si="34"/>
        <v>1</v>
      </c>
      <c r="D467" s="97"/>
      <c r="E467" s="118">
        <v>1</v>
      </c>
      <c r="F467" s="118">
        <v>1</v>
      </c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R467" s="159"/>
    </row>
    <row r="468" spans="1:44" ht="12" customHeight="1" x14ac:dyDescent="0.2">
      <c r="A468" s="107" t="s">
        <v>1759</v>
      </c>
      <c r="B468" s="108" t="s">
        <v>1760</v>
      </c>
      <c r="C468" s="119">
        <f t="shared" si="34"/>
        <v>0</v>
      </c>
      <c r="D468" s="97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R468" s="159"/>
    </row>
    <row r="469" spans="1:44" ht="12" customHeight="1" x14ac:dyDescent="0.2">
      <c r="A469" s="107" t="s">
        <v>1761</v>
      </c>
      <c r="B469" s="108" t="s">
        <v>1762</v>
      </c>
      <c r="C469" s="119">
        <f t="shared" si="34"/>
        <v>2</v>
      </c>
      <c r="D469" s="97"/>
      <c r="E469" s="118">
        <v>2</v>
      </c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R469" s="159"/>
    </row>
    <row r="470" spans="1:44" ht="12" customHeight="1" x14ac:dyDescent="0.2">
      <c r="A470" s="107" t="s">
        <v>1763</v>
      </c>
      <c r="B470" s="108" t="s">
        <v>1764</v>
      </c>
      <c r="C470" s="119">
        <f t="shared" si="34"/>
        <v>1</v>
      </c>
      <c r="D470" s="97"/>
      <c r="E470" s="118">
        <v>1</v>
      </c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R470" s="159"/>
    </row>
    <row r="471" spans="1:44" ht="12" customHeight="1" x14ac:dyDescent="0.2">
      <c r="A471" s="107" t="s">
        <v>1765</v>
      </c>
      <c r="B471" s="108" t="s">
        <v>1766</v>
      </c>
      <c r="C471" s="119">
        <f t="shared" si="34"/>
        <v>0</v>
      </c>
      <c r="D471" s="97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R471" s="159"/>
    </row>
    <row r="472" spans="1:44" ht="12" customHeight="1" x14ac:dyDescent="0.2">
      <c r="A472" s="107" t="s">
        <v>1767</v>
      </c>
      <c r="B472" s="108" t="s">
        <v>1768</v>
      </c>
      <c r="C472" s="119">
        <f t="shared" si="34"/>
        <v>0</v>
      </c>
      <c r="D472" s="97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R472" s="159"/>
    </row>
    <row r="473" spans="1:44" ht="12" customHeight="1" x14ac:dyDescent="0.2">
      <c r="A473" s="107" t="s">
        <v>1769</v>
      </c>
      <c r="B473" s="108" t="s">
        <v>1770</v>
      </c>
      <c r="C473" s="119">
        <f t="shared" si="34"/>
        <v>3</v>
      </c>
      <c r="D473" s="97">
        <v>1</v>
      </c>
      <c r="E473" s="118">
        <v>1</v>
      </c>
      <c r="F473" s="118"/>
      <c r="G473" s="118"/>
      <c r="H473" s="118"/>
      <c r="I473" s="118">
        <v>1</v>
      </c>
      <c r="J473" s="118">
        <v>1</v>
      </c>
      <c r="K473" s="118"/>
      <c r="L473" s="118"/>
      <c r="M473" s="118"/>
      <c r="N473" s="118"/>
      <c r="O473" s="118">
        <v>1</v>
      </c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>
        <v>1</v>
      </c>
      <c r="AM473" s="118"/>
      <c r="AN473" s="118"/>
      <c r="AO473" s="118">
        <v>1</v>
      </c>
      <c r="AP473" s="118"/>
      <c r="AR473" s="159"/>
    </row>
    <row r="474" spans="1:44" ht="12" customHeight="1" x14ac:dyDescent="0.2">
      <c r="A474" s="107" t="s">
        <v>1771</v>
      </c>
      <c r="B474" s="108" t="s">
        <v>1772</v>
      </c>
      <c r="C474" s="119">
        <f t="shared" si="34"/>
        <v>1</v>
      </c>
      <c r="D474" s="97"/>
      <c r="E474" s="118">
        <v>1</v>
      </c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R474" s="159"/>
    </row>
    <row r="475" spans="1:44" ht="12" customHeight="1" x14ac:dyDescent="0.2">
      <c r="A475" s="107" t="s">
        <v>1773</v>
      </c>
      <c r="B475" s="108" t="s">
        <v>1774</v>
      </c>
      <c r="C475" s="119">
        <f t="shared" si="34"/>
        <v>1</v>
      </c>
      <c r="D475" s="97"/>
      <c r="E475" s="118"/>
      <c r="F475" s="118"/>
      <c r="G475" s="118"/>
      <c r="H475" s="118"/>
      <c r="I475" s="118">
        <v>1</v>
      </c>
      <c r="J475" s="118">
        <v>1</v>
      </c>
      <c r="K475" s="118"/>
      <c r="L475" s="118"/>
      <c r="M475" s="118"/>
      <c r="N475" s="118"/>
      <c r="O475" s="118">
        <v>1</v>
      </c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>
        <v>1</v>
      </c>
      <c r="AM475" s="118"/>
      <c r="AN475" s="118"/>
      <c r="AO475" s="118">
        <v>1</v>
      </c>
      <c r="AP475" s="118"/>
      <c r="AR475" s="159"/>
    </row>
    <row r="476" spans="1:44" ht="12" customHeight="1" x14ac:dyDescent="0.2">
      <c r="A476" s="107" t="s">
        <v>1775</v>
      </c>
      <c r="B476" s="108" t="s">
        <v>1776</v>
      </c>
      <c r="C476" s="119">
        <f t="shared" si="34"/>
        <v>0</v>
      </c>
      <c r="D476" s="97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R476" s="159"/>
    </row>
    <row r="477" spans="1:44" ht="12" customHeight="1" x14ac:dyDescent="0.2">
      <c r="A477" s="107" t="s">
        <v>1777</v>
      </c>
      <c r="B477" s="108" t="s">
        <v>1778</v>
      </c>
      <c r="C477" s="119">
        <f t="shared" si="34"/>
        <v>0</v>
      </c>
      <c r="D477" s="97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customHeight="1" x14ac:dyDescent="0.2">
      <c r="A478" s="107" t="s">
        <v>1779</v>
      </c>
      <c r="B478" s="108" t="s">
        <v>1780</v>
      </c>
      <c r="C478" s="119">
        <f t="shared" si="34"/>
        <v>0</v>
      </c>
      <c r="D478" s="97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customHeight="1" x14ac:dyDescent="0.2">
      <c r="A479" s="107" t="s">
        <v>1781</v>
      </c>
      <c r="B479" s="108" t="s">
        <v>1782</v>
      </c>
      <c r="C479" s="119">
        <f t="shared" si="34"/>
        <v>1</v>
      </c>
      <c r="D479" s="97"/>
      <c r="E479" s="118">
        <v>1</v>
      </c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R479" s="159"/>
    </row>
    <row r="480" spans="1:44" ht="12" customHeight="1" x14ac:dyDescent="0.2">
      <c r="A480" s="107" t="s">
        <v>1783</v>
      </c>
      <c r="B480" s="108" t="s">
        <v>1784</v>
      </c>
      <c r="C480" s="119">
        <f t="shared" si="34"/>
        <v>2</v>
      </c>
      <c r="D480" s="97">
        <v>1</v>
      </c>
      <c r="E480" s="118"/>
      <c r="F480" s="118"/>
      <c r="G480" s="118"/>
      <c r="H480" s="118"/>
      <c r="I480" s="118">
        <v>1</v>
      </c>
      <c r="J480" s="118"/>
      <c r="K480" s="118"/>
      <c r="L480" s="118"/>
      <c r="M480" s="118"/>
      <c r="N480" s="118"/>
      <c r="O480" s="118"/>
      <c r="P480" s="118"/>
      <c r="Q480" s="118"/>
      <c r="R480" s="118">
        <v>1</v>
      </c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>
        <v>1</v>
      </c>
      <c r="AM480" s="118"/>
      <c r="AN480" s="118"/>
      <c r="AO480" s="118"/>
      <c r="AP480" s="118">
        <v>1</v>
      </c>
      <c r="AR480" s="159"/>
    </row>
    <row r="481" spans="1:44" ht="12" customHeight="1" x14ac:dyDescent="0.2">
      <c r="A481" s="107" t="s">
        <v>1785</v>
      </c>
      <c r="B481" s="108" t="s">
        <v>1786</v>
      </c>
      <c r="C481" s="119">
        <f t="shared" si="34"/>
        <v>1</v>
      </c>
      <c r="D481" s="97">
        <v>1</v>
      </c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R481" s="159"/>
    </row>
    <row r="482" spans="1:44" ht="12" customHeight="1" x14ac:dyDescent="0.2">
      <c r="A482" s="107" t="s">
        <v>1787</v>
      </c>
      <c r="B482" s="108" t="s">
        <v>1788</v>
      </c>
      <c r="C482" s="119">
        <f t="shared" si="34"/>
        <v>4</v>
      </c>
      <c r="D482" s="97"/>
      <c r="E482" s="118">
        <v>4</v>
      </c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R482" s="159"/>
    </row>
    <row r="483" spans="1:44" ht="12" customHeight="1" x14ac:dyDescent="0.2">
      <c r="A483" s="107" t="s">
        <v>1789</v>
      </c>
      <c r="B483" s="108" t="s">
        <v>1790</v>
      </c>
      <c r="C483" s="119">
        <f t="shared" si="34"/>
        <v>0</v>
      </c>
      <c r="D483" s="97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customHeight="1" x14ac:dyDescent="0.2">
      <c r="A484" s="107" t="s">
        <v>1791</v>
      </c>
      <c r="B484" s="108" t="s">
        <v>1792</v>
      </c>
      <c r="C484" s="119">
        <f t="shared" si="34"/>
        <v>1</v>
      </c>
      <c r="D484" s="97"/>
      <c r="E484" s="118"/>
      <c r="F484" s="118"/>
      <c r="G484" s="118"/>
      <c r="H484" s="118"/>
      <c r="I484" s="118">
        <v>1</v>
      </c>
      <c r="J484" s="118"/>
      <c r="K484" s="118"/>
      <c r="L484" s="118"/>
      <c r="M484" s="118"/>
      <c r="N484" s="118"/>
      <c r="O484" s="118"/>
      <c r="P484" s="118"/>
      <c r="Q484" s="118"/>
      <c r="R484" s="118">
        <v>1</v>
      </c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>
        <v>1</v>
      </c>
      <c r="AM484" s="118"/>
      <c r="AN484" s="118">
        <v>1</v>
      </c>
      <c r="AO484" s="118"/>
      <c r="AP484" s="118"/>
      <c r="AR484" s="159"/>
    </row>
    <row r="485" spans="1:44" ht="12" customHeight="1" x14ac:dyDescent="0.2">
      <c r="A485" s="107" t="s">
        <v>1793</v>
      </c>
      <c r="B485" s="108" t="s">
        <v>1794</v>
      </c>
      <c r="C485" s="119">
        <f t="shared" si="34"/>
        <v>0</v>
      </c>
      <c r="D485" s="97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R485" s="159"/>
    </row>
    <row r="486" spans="1:44" ht="12" customHeight="1" x14ac:dyDescent="0.2">
      <c r="A486" s="107" t="s">
        <v>1795</v>
      </c>
      <c r="B486" s="108" t="s">
        <v>1796</v>
      </c>
      <c r="C486" s="119">
        <f t="shared" si="34"/>
        <v>0</v>
      </c>
      <c r="D486" s="97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customHeight="1" x14ac:dyDescent="0.2">
      <c r="A487" s="107" t="s">
        <v>1797</v>
      </c>
      <c r="B487" s="108" t="s">
        <v>1798</v>
      </c>
      <c r="C487" s="119">
        <f t="shared" si="34"/>
        <v>0</v>
      </c>
      <c r="D487" s="97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R487" s="159"/>
    </row>
    <row r="488" spans="1:44" ht="12" customHeight="1" x14ac:dyDescent="0.2">
      <c r="A488" s="107" t="s">
        <v>1799</v>
      </c>
      <c r="B488" s="108" t="s">
        <v>1800</v>
      </c>
      <c r="C488" s="119">
        <f t="shared" si="34"/>
        <v>0</v>
      </c>
      <c r="D488" s="97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customHeight="1" x14ac:dyDescent="0.2">
      <c r="A489" s="107" t="s">
        <v>1801</v>
      </c>
      <c r="B489" s="108" t="s">
        <v>1802</v>
      </c>
      <c r="C489" s="119">
        <f t="shared" si="34"/>
        <v>1</v>
      </c>
      <c r="D489" s="97">
        <v>1</v>
      </c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customHeight="1" x14ac:dyDescent="0.2">
      <c r="A490" s="107" t="s">
        <v>1803</v>
      </c>
      <c r="B490" s="108" t="s">
        <v>1804</v>
      </c>
      <c r="C490" s="119">
        <f t="shared" si="34"/>
        <v>1</v>
      </c>
      <c r="D490" s="97">
        <v>1</v>
      </c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R490" s="159"/>
    </row>
    <row r="491" spans="1:44" ht="12" customHeight="1" x14ac:dyDescent="0.2">
      <c r="A491" s="107" t="s">
        <v>1805</v>
      </c>
      <c r="B491" s="108" t="s">
        <v>1806</v>
      </c>
      <c r="C491" s="119">
        <f t="shared" si="34"/>
        <v>1</v>
      </c>
      <c r="D491" s="97">
        <v>1</v>
      </c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customHeight="1" x14ac:dyDescent="0.2">
      <c r="A492" s="107" t="s">
        <v>1807</v>
      </c>
      <c r="B492" s="108" t="s">
        <v>1808</v>
      </c>
      <c r="C492" s="119">
        <f t="shared" si="34"/>
        <v>1</v>
      </c>
      <c r="D492" s="97"/>
      <c r="E492" s="118">
        <v>1</v>
      </c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R492" s="159"/>
    </row>
    <row r="493" spans="1:44" ht="12" customHeight="1" x14ac:dyDescent="0.2">
      <c r="A493" s="107" t="s">
        <v>1809</v>
      </c>
      <c r="B493" s="108" t="s">
        <v>1810</v>
      </c>
      <c r="C493" s="119">
        <f t="shared" si="34"/>
        <v>0</v>
      </c>
      <c r="D493" s="97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customHeight="1" x14ac:dyDescent="0.2">
      <c r="A494" s="107" t="s">
        <v>1811</v>
      </c>
      <c r="B494" s="108" t="s">
        <v>1812</v>
      </c>
      <c r="C494" s="119">
        <f t="shared" si="34"/>
        <v>0</v>
      </c>
      <c r="D494" s="97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customHeight="1" x14ac:dyDescent="0.2">
      <c r="A495" s="107" t="s">
        <v>1813</v>
      </c>
      <c r="B495" s="108" t="s">
        <v>1814</v>
      </c>
      <c r="C495" s="119">
        <f t="shared" si="34"/>
        <v>0</v>
      </c>
      <c r="D495" s="97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customHeight="1" x14ac:dyDescent="0.2">
      <c r="A496" s="107" t="s">
        <v>1815</v>
      </c>
      <c r="B496" s="108" t="s">
        <v>1816</v>
      </c>
      <c r="C496" s="119">
        <f t="shared" si="34"/>
        <v>0</v>
      </c>
      <c r="D496" s="97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customHeight="1" x14ac:dyDescent="0.2">
      <c r="A497" s="107" t="s">
        <v>104</v>
      </c>
      <c r="B497" s="108" t="s">
        <v>1078</v>
      </c>
      <c r="C497" s="119">
        <f t="shared" si="34"/>
        <v>0</v>
      </c>
      <c r="D497" s="97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customHeight="1" x14ac:dyDescent="0.2">
      <c r="A498" s="107" t="s">
        <v>104</v>
      </c>
      <c r="B498" s="108" t="s">
        <v>1079</v>
      </c>
      <c r="C498" s="119">
        <f t="shared" si="34"/>
        <v>23</v>
      </c>
      <c r="D498" s="120">
        <f t="shared" ref="D498:AP498" si="35">SUM(D464:D497)</f>
        <v>7</v>
      </c>
      <c r="E498" s="120">
        <f t="shared" si="35"/>
        <v>12</v>
      </c>
      <c r="F498" s="120">
        <f t="shared" si="35"/>
        <v>1</v>
      </c>
      <c r="G498" s="120">
        <f t="shared" si="35"/>
        <v>0</v>
      </c>
      <c r="H498" s="120">
        <f t="shared" si="35"/>
        <v>0</v>
      </c>
      <c r="I498" s="120">
        <f t="shared" si="35"/>
        <v>4</v>
      </c>
      <c r="J498" s="120">
        <f t="shared" si="35"/>
        <v>2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0</v>
      </c>
      <c r="O498" s="120">
        <f t="shared" si="35"/>
        <v>2</v>
      </c>
      <c r="P498" s="120">
        <f t="shared" si="35"/>
        <v>0</v>
      </c>
      <c r="Q498" s="120">
        <f t="shared" si="35"/>
        <v>0</v>
      </c>
      <c r="R498" s="120">
        <f t="shared" si="35"/>
        <v>2</v>
      </c>
      <c r="S498" s="120">
        <f t="shared" si="35"/>
        <v>0</v>
      </c>
      <c r="T498" s="120">
        <f t="shared" si="35"/>
        <v>0</v>
      </c>
      <c r="U498" s="120">
        <f t="shared" si="35"/>
        <v>0</v>
      </c>
      <c r="V498" s="120">
        <f t="shared" si="35"/>
        <v>0</v>
      </c>
      <c r="W498" s="120">
        <f t="shared" si="35"/>
        <v>0</v>
      </c>
      <c r="X498" s="120">
        <f t="shared" si="35"/>
        <v>0</v>
      </c>
      <c r="Y498" s="120">
        <f t="shared" si="35"/>
        <v>0</v>
      </c>
      <c r="Z498" s="120">
        <f t="shared" si="35"/>
        <v>0</v>
      </c>
      <c r="AA498" s="120">
        <f t="shared" si="35"/>
        <v>0</v>
      </c>
      <c r="AB498" s="120">
        <f t="shared" si="35"/>
        <v>0</v>
      </c>
      <c r="AC498" s="120">
        <f t="shared" si="35"/>
        <v>0</v>
      </c>
      <c r="AD498" s="120">
        <f t="shared" si="35"/>
        <v>0</v>
      </c>
      <c r="AE498" s="120">
        <f t="shared" si="35"/>
        <v>0</v>
      </c>
      <c r="AF498" s="120">
        <f t="shared" si="35"/>
        <v>0</v>
      </c>
      <c r="AG498" s="120">
        <f t="shared" si="35"/>
        <v>0</v>
      </c>
      <c r="AH498" s="120">
        <f t="shared" si="35"/>
        <v>0</v>
      </c>
      <c r="AI498" s="120">
        <f t="shared" si="35"/>
        <v>0</v>
      </c>
      <c r="AJ498" s="120">
        <f t="shared" si="35"/>
        <v>0</v>
      </c>
      <c r="AK498" s="120">
        <f t="shared" si="35"/>
        <v>0</v>
      </c>
      <c r="AL498" s="120">
        <f t="shared" si="35"/>
        <v>4</v>
      </c>
      <c r="AM498" s="120">
        <f t="shared" si="35"/>
        <v>0</v>
      </c>
      <c r="AN498" s="120">
        <f t="shared" si="35"/>
        <v>1</v>
      </c>
      <c r="AO498" s="120">
        <f t="shared" si="35"/>
        <v>2</v>
      </c>
      <c r="AP498" s="120">
        <f t="shared" si="35"/>
        <v>1</v>
      </c>
      <c r="AR498" s="159"/>
    </row>
    <row r="499" spans="1:44" ht="12" customHeight="1" x14ac:dyDescent="0.2">
      <c r="A499" s="116" t="s">
        <v>104</v>
      </c>
      <c r="B499" s="117" t="s">
        <v>1817</v>
      </c>
      <c r="C499" s="119"/>
      <c r="D499" s="97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>
        <v>1</v>
      </c>
    </row>
    <row r="500" spans="1:44" ht="12" customHeight="1" x14ac:dyDescent="0.2">
      <c r="A500" s="107" t="s">
        <v>1818</v>
      </c>
      <c r="B500" s="108" t="s">
        <v>1819</v>
      </c>
      <c r="C500" s="119">
        <f t="shared" ref="C500:C532" si="36">D500+E500+I500</f>
        <v>0</v>
      </c>
      <c r="D500" s="97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R500" s="159"/>
    </row>
    <row r="501" spans="1:44" ht="12" customHeight="1" x14ac:dyDescent="0.2">
      <c r="A501" s="107" t="s">
        <v>1820</v>
      </c>
      <c r="B501" s="108" t="s">
        <v>1821</v>
      </c>
      <c r="C501" s="119">
        <f t="shared" si="36"/>
        <v>0</v>
      </c>
      <c r="D501" s="97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R501" s="159"/>
    </row>
    <row r="502" spans="1:44" ht="12" customHeight="1" x14ac:dyDescent="0.2">
      <c r="A502" s="107" t="s">
        <v>1822</v>
      </c>
      <c r="B502" s="108" t="s">
        <v>1823</v>
      </c>
      <c r="C502" s="119">
        <f t="shared" si="36"/>
        <v>0</v>
      </c>
      <c r="D502" s="97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customHeight="1" x14ac:dyDescent="0.2">
      <c r="A503" s="107" t="s">
        <v>1824</v>
      </c>
      <c r="B503" s="108" t="s">
        <v>1825</v>
      </c>
      <c r="C503" s="119">
        <f t="shared" si="36"/>
        <v>0</v>
      </c>
      <c r="D503" s="97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R503" s="159"/>
    </row>
    <row r="504" spans="1:44" ht="12" customHeight="1" x14ac:dyDescent="0.2">
      <c r="A504" s="107" t="s">
        <v>1826</v>
      </c>
      <c r="B504" s="108" t="s">
        <v>1827</v>
      </c>
      <c r="C504" s="119">
        <f t="shared" si="36"/>
        <v>0</v>
      </c>
      <c r="D504" s="97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customHeight="1" x14ac:dyDescent="0.2">
      <c r="A505" s="107" t="s">
        <v>1828</v>
      </c>
      <c r="B505" s="108" t="s">
        <v>1829</v>
      </c>
      <c r="C505" s="119">
        <f t="shared" si="36"/>
        <v>0</v>
      </c>
      <c r="D505" s="97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customHeight="1" x14ac:dyDescent="0.2">
      <c r="A506" s="107" t="s">
        <v>1830</v>
      </c>
      <c r="B506" s="108" t="s">
        <v>1831</v>
      </c>
      <c r="C506" s="119">
        <f t="shared" si="36"/>
        <v>0</v>
      </c>
      <c r="D506" s="97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R506" s="159"/>
    </row>
    <row r="507" spans="1:44" ht="12" customHeight="1" x14ac:dyDescent="0.2">
      <c r="A507" s="107" t="s">
        <v>1832</v>
      </c>
      <c r="B507" s="108" t="s">
        <v>1833</v>
      </c>
      <c r="C507" s="119">
        <f t="shared" si="36"/>
        <v>0</v>
      </c>
      <c r="D507" s="97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customHeight="1" x14ac:dyDescent="0.2">
      <c r="A508" s="107" t="s">
        <v>1834</v>
      </c>
      <c r="B508" s="108" t="s">
        <v>1835</v>
      </c>
      <c r="C508" s="119">
        <f t="shared" si="36"/>
        <v>1</v>
      </c>
      <c r="D508" s="97"/>
      <c r="E508" s="118"/>
      <c r="F508" s="118"/>
      <c r="G508" s="118"/>
      <c r="H508" s="118"/>
      <c r="I508" s="118">
        <v>1</v>
      </c>
      <c r="J508" s="118"/>
      <c r="K508" s="118"/>
      <c r="L508" s="118"/>
      <c r="M508" s="118"/>
      <c r="N508" s="118"/>
      <c r="O508" s="118"/>
      <c r="P508" s="118"/>
      <c r="Q508" s="118"/>
      <c r="R508" s="118">
        <v>1</v>
      </c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>
        <v>1</v>
      </c>
      <c r="AM508" s="118">
        <v>1</v>
      </c>
      <c r="AN508" s="118"/>
      <c r="AO508" s="118"/>
      <c r="AP508" s="118"/>
      <c r="AR508" s="159"/>
    </row>
    <row r="509" spans="1:44" ht="12" customHeight="1" x14ac:dyDescent="0.2">
      <c r="A509" s="107" t="s">
        <v>1836</v>
      </c>
      <c r="B509" s="108" t="s">
        <v>1837</v>
      </c>
      <c r="C509" s="119">
        <f t="shared" si="36"/>
        <v>0</v>
      </c>
      <c r="D509" s="97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R509" s="159"/>
    </row>
    <row r="510" spans="1:44" ht="12" customHeight="1" x14ac:dyDescent="0.2">
      <c r="A510" s="107" t="s">
        <v>1838</v>
      </c>
      <c r="B510" s="108" t="s">
        <v>1839</v>
      </c>
      <c r="C510" s="119">
        <f t="shared" si="36"/>
        <v>1</v>
      </c>
      <c r="D510" s="97"/>
      <c r="E510" s="118"/>
      <c r="F510" s="118"/>
      <c r="G510" s="118"/>
      <c r="H510" s="118"/>
      <c r="I510" s="118">
        <v>1</v>
      </c>
      <c r="J510" s="118"/>
      <c r="K510" s="118"/>
      <c r="L510" s="118"/>
      <c r="M510" s="118"/>
      <c r="N510" s="118"/>
      <c r="O510" s="118"/>
      <c r="P510" s="118"/>
      <c r="Q510" s="118"/>
      <c r="R510" s="118"/>
      <c r="S510" s="118">
        <v>1</v>
      </c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>
        <v>1</v>
      </c>
      <c r="AM510" s="118"/>
      <c r="AN510" s="118">
        <v>1</v>
      </c>
      <c r="AO510" s="118"/>
      <c r="AP510" s="118"/>
      <c r="AR510" s="159"/>
    </row>
    <row r="511" spans="1:44" ht="12" customHeight="1" x14ac:dyDescent="0.2">
      <c r="A511" s="107" t="s">
        <v>1840</v>
      </c>
      <c r="B511" s="108" t="s">
        <v>1841</v>
      </c>
      <c r="C511" s="119">
        <f t="shared" si="36"/>
        <v>0</v>
      </c>
      <c r="D511" s="97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R511" s="159"/>
    </row>
    <row r="512" spans="1:44" ht="12" customHeight="1" x14ac:dyDescent="0.2">
      <c r="A512" s="107" t="s">
        <v>1842</v>
      </c>
      <c r="B512" s="108" t="s">
        <v>1843</v>
      </c>
      <c r="C512" s="119">
        <f t="shared" si="36"/>
        <v>0</v>
      </c>
      <c r="D512" s="97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R512" s="159"/>
    </row>
    <row r="513" spans="1:44" ht="12" customHeight="1" x14ac:dyDescent="0.2">
      <c r="A513" s="107" t="s">
        <v>1844</v>
      </c>
      <c r="B513" s="108" t="s">
        <v>1845</v>
      </c>
      <c r="C513" s="119">
        <f t="shared" si="36"/>
        <v>0</v>
      </c>
      <c r="D513" s="97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customHeight="1" x14ac:dyDescent="0.2">
      <c r="A514" s="107" t="s">
        <v>1846</v>
      </c>
      <c r="B514" s="108" t="s">
        <v>1847</v>
      </c>
      <c r="C514" s="119">
        <f t="shared" si="36"/>
        <v>4</v>
      </c>
      <c r="D514" s="97">
        <v>2</v>
      </c>
      <c r="E514" s="118">
        <v>1</v>
      </c>
      <c r="F514" s="118"/>
      <c r="G514" s="118"/>
      <c r="H514" s="118"/>
      <c r="I514" s="118">
        <v>1</v>
      </c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>
        <v>1</v>
      </c>
      <c r="AD514" s="118"/>
      <c r="AE514" s="118"/>
      <c r="AF514" s="118"/>
      <c r="AG514" s="118"/>
      <c r="AH514" s="118">
        <v>1</v>
      </c>
      <c r="AI514" s="118"/>
      <c r="AJ514" s="118"/>
      <c r="AK514" s="118"/>
      <c r="AL514" s="118"/>
      <c r="AM514" s="118"/>
      <c r="AN514" s="118"/>
      <c r="AO514" s="118"/>
      <c r="AP514" s="118"/>
      <c r="AR514" s="159"/>
    </row>
    <row r="515" spans="1:44" ht="12" customHeight="1" x14ac:dyDescent="0.2">
      <c r="A515" s="107" t="s">
        <v>1848</v>
      </c>
      <c r="B515" s="108" t="s">
        <v>1849</v>
      </c>
      <c r="C515" s="119">
        <f t="shared" si="36"/>
        <v>0</v>
      </c>
      <c r="D515" s="97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R515" s="159"/>
    </row>
    <row r="516" spans="1:44" ht="12" customHeight="1" x14ac:dyDescent="0.2">
      <c r="A516" s="107" t="s">
        <v>1850</v>
      </c>
      <c r="B516" s="108" t="s">
        <v>1851</v>
      </c>
      <c r="C516" s="119">
        <f t="shared" si="36"/>
        <v>0</v>
      </c>
      <c r="D516" s="97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customHeight="1" x14ac:dyDescent="0.2">
      <c r="A517" s="107" t="s">
        <v>1852</v>
      </c>
      <c r="B517" s="108" t="s">
        <v>1853</v>
      </c>
      <c r="C517" s="119">
        <f t="shared" si="36"/>
        <v>2</v>
      </c>
      <c r="D517" s="97">
        <v>2</v>
      </c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R517" s="159"/>
    </row>
    <row r="518" spans="1:44" ht="12" customHeight="1" x14ac:dyDescent="0.2">
      <c r="A518" s="107" t="s">
        <v>1854</v>
      </c>
      <c r="B518" s="108" t="s">
        <v>1855</v>
      </c>
      <c r="C518" s="119">
        <f t="shared" si="36"/>
        <v>0</v>
      </c>
      <c r="D518" s="97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customHeight="1" x14ac:dyDescent="0.2">
      <c r="A519" s="107" t="s">
        <v>1856</v>
      </c>
      <c r="B519" s="108" t="s">
        <v>1857</v>
      </c>
      <c r="C519" s="119">
        <f t="shared" si="36"/>
        <v>1</v>
      </c>
      <c r="D519" s="97"/>
      <c r="E519" s="118"/>
      <c r="F519" s="118"/>
      <c r="G519" s="118"/>
      <c r="H519" s="118"/>
      <c r="I519" s="118">
        <v>1</v>
      </c>
      <c r="J519" s="118"/>
      <c r="K519" s="118"/>
      <c r="L519" s="118"/>
      <c r="M519" s="118"/>
      <c r="N519" s="118"/>
      <c r="O519" s="118"/>
      <c r="P519" s="118"/>
      <c r="Q519" s="118"/>
      <c r="R519" s="118">
        <v>1</v>
      </c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>
        <v>1</v>
      </c>
      <c r="AM519" s="118"/>
      <c r="AN519" s="118"/>
      <c r="AO519" s="118"/>
      <c r="AP519" s="118">
        <v>1</v>
      </c>
      <c r="AR519" s="159"/>
    </row>
    <row r="520" spans="1:44" ht="12" customHeight="1" x14ac:dyDescent="0.2">
      <c r="A520" s="107" t="s">
        <v>1858</v>
      </c>
      <c r="B520" s="108" t="s">
        <v>1859</v>
      </c>
      <c r="C520" s="119">
        <f t="shared" si="36"/>
        <v>0</v>
      </c>
      <c r="D520" s="97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R520" s="159"/>
    </row>
    <row r="521" spans="1:44" ht="12" customHeight="1" x14ac:dyDescent="0.2">
      <c r="A521" s="107" t="s">
        <v>1860</v>
      </c>
      <c r="B521" s="108" t="s">
        <v>1861</v>
      </c>
      <c r="C521" s="119">
        <f t="shared" si="36"/>
        <v>0</v>
      </c>
      <c r="D521" s="97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R521" s="159"/>
    </row>
    <row r="522" spans="1:44" ht="12" customHeight="1" x14ac:dyDescent="0.2">
      <c r="A522" s="107" t="s">
        <v>1862</v>
      </c>
      <c r="B522" s="108" t="s">
        <v>1863</v>
      </c>
      <c r="C522" s="119">
        <f t="shared" si="36"/>
        <v>1</v>
      </c>
      <c r="D522" s="97">
        <v>1</v>
      </c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customHeight="1" x14ac:dyDescent="0.2">
      <c r="A523" s="107" t="s">
        <v>1864</v>
      </c>
      <c r="B523" s="108" t="s">
        <v>1865</v>
      </c>
      <c r="C523" s="119">
        <f t="shared" si="36"/>
        <v>0</v>
      </c>
      <c r="D523" s="97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R523" s="159"/>
    </row>
    <row r="524" spans="1:44" ht="12" customHeight="1" x14ac:dyDescent="0.2">
      <c r="A524" s="107" t="s">
        <v>1866</v>
      </c>
      <c r="B524" s="108" t="s">
        <v>1867</v>
      </c>
      <c r="C524" s="119">
        <f t="shared" si="36"/>
        <v>0</v>
      </c>
      <c r="D524" s="97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R524" s="159"/>
    </row>
    <row r="525" spans="1:44" ht="12" customHeight="1" x14ac:dyDescent="0.2">
      <c r="A525" s="107" t="s">
        <v>1868</v>
      </c>
      <c r="B525" s="108" t="s">
        <v>1869</v>
      </c>
      <c r="C525" s="119">
        <f t="shared" si="36"/>
        <v>0</v>
      </c>
      <c r="D525" s="97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customHeight="1" x14ac:dyDescent="0.2">
      <c r="A526" s="107" t="s">
        <v>1870</v>
      </c>
      <c r="B526" s="108" t="s">
        <v>1871</v>
      </c>
      <c r="C526" s="119">
        <f t="shared" si="36"/>
        <v>0</v>
      </c>
      <c r="D526" s="97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customHeight="1" x14ac:dyDescent="0.2">
      <c r="A527" s="107" t="s">
        <v>1872</v>
      </c>
      <c r="B527" s="108" t="s">
        <v>1873</v>
      </c>
      <c r="C527" s="119">
        <f t="shared" si="36"/>
        <v>0</v>
      </c>
      <c r="D527" s="97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R527" s="159"/>
    </row>
    <row r="528" spans="1:44" ht="12" customHeight="1" x14ac:dyDescent="0.2">
      <c r="A528" s="107" t="s">
        <v>1874</v>
      </c>
      <c r="B528" s="108" t="s">
        <v>1875</v>
      </c>
      <c r="C528" s="119">
        <f t="shared" si="36"/>
        <v>0</v>
      </c>
      <c r="D528" s="97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R528" s="159"/>
    </row>
    <row r="529" spans="1:44" ht="12" customHeight="1" x14ac:dyDescent="0.2">
      <c r="A529" s="107" t="s">
        <v>1876</v>
      </c>
      <c r="B529" s="108" t="s">
        <v>1877</v>
      </c>
      <c r="C529" s="119">
        <f t="shared" si="36"/>
        <v>0</v>
      </c>
      <c r="D529" s="97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customHeight="1" x14ac:dyDescent="0.2">
      <c r="A530" s="107" t="s">
        <v>1878</v>
      </c>
      <c r="B530" s="108" t="s">
        <v>1879</v>
      </c>
      <c r="C530" s="119">
        <f t="shared" si="36"/>
        <v>0</v>
      </c>
      <c r="D530" s="97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R530" s="159"/>
    </row>
    <row r="531" spans="1:44" ht="12" customHeight="1" x14ac:dyDescent="0.2">
      <c r="A531" s="107" t="s">
        <v>104</v>
      </c>
      <c r="B531" s="108" t="s">
        <v>1078</v>
      </c>
      <c r="C531" s="119">
        <f t="shared" si="36"/>
        <v>0</v>
      </c>
      <c r="D531" s="97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R531" s="159"/>
    </row>
    <row r="532" spans="1:44" ht="12" customHeight="1" x14ac:dyDescent="0.2">
      <c r="A532" s="107" t="s">
        <v>104</v>
      </c>
      <c r="B532" s="108" t="s">
        <v>1079</v>
      </c>
      <c r="C532" s="119">
        <f t="shared" si="36"/>
        <v>10</v>
      </c>
      <c r="D532" s="120">
        <f t="shared" ref="D532:AP532" si="37">SUM(D500:D531)</f>
        <v>5</v>
      </c>
      <c r="E532" s="120">
        <f t="shared" si="37"/>
        <v>1</v>
      </c>
      <c r="F532" s="120">
        <f t="shared" si="37"/>
        <v>0</v>
      </c>
      <c r="G532" s="120">
        <f t="shared" si="37"/>
        <v>0</v>
      </c>
      <c r="H532" s="120">
        <f t="shared" si="37"/>
        <v>0</v>
      </c>
      <c r="I532" s="120">
        <f t="shared" si="37"/>
        <v>4</v>
      </c>
      <c r="J532" s="120">
        <f t="shared" si="37"/>
        <v>0</v>
      </c>
      <c r="K532" s="120">
        <f t="shared" si="37"/>
        <v>0</v>
      </c>
      <c r="L532" s="120">
        <f t="shared" si="37"/>
        <v>0</v>
      </c>
      <c r="M532" s="120">
        <f t="shared" si="37"/>
        <v>0</v>
      </c>
      <c r="N532" s="120">
        <f t="shared" si="37"/>
        <v>0</v>
      </c>
      <c r="O532" s="120">
        <f t="shared" si="37"/>
        <v>0</v>
      </c>
      <c r="P532" s="120">
        <f t="shared" si="37"/>
        <v>0</v>
      </c>
      <c r="Q532" s="120">
        <f t="shared" si="37"/>
        <v>0</v>
      </c>
      <c r="R532" s="120">
        <f t="shared" si="37"/>
        <v>2</v>
      </c>
      <c r="S532" s="120">
        <f t="shared" si="37"/>
        <v>1</v>
      </c>
      <c r="T532" s="120">
        <f t="shared" si="37"/>
        <v>0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0</v>
      </c>
      <c r="Y532" s="120">
        <f t="shared" si="37"/>
        <v>0</v>
      </c>
      <c r="Z532" s="120">
        <f t="shared" si="37"/>
        <v>0</v>
      </c>
      <c r="AA532" s="120">
        <f t="shared" si="37"/>
        <v>0</v>
      </c>
      <c r="AB532" s="120">
        <f t="shared" si="37"/>
        <v>0</v>
      </c>
      <c r="AC532" s="120">
        <f t="shared" si="37"/>
        <v>1</v>
      </c>
      <c r="AD532" s="120">
        <f t="shared" si="37"/>
        <v>0</v>
      </c>
      <c r="AE532" s="120">
        <f t="shared" si="37"/>
        <v>0</v>
      </c>
      <c r="AF532" s="120">
        <f t="shared" si="37"/>
        <v>0</v>
      </c>
      <c r="AG532" s="120">
        <f t="shared" si="37"/>
        <v>0</v>
      </c>
      <c r="AH532" s="120">
        <f t="shared" si="37"/>
        <v>1</v>
      </c>
      <c r="AI532" s="120">
        <f t="shared" si="37"/>
        <v>0</v>
      </c>
      <c r="AJ532" s="120">
        <f t="shared" si="37"/>
        <v>0</v>
      </c>
      <c r="AK532" s="120">
        <f t="shared" si="37"/>
        <v>0</v>
      </c>
      <c r="AL532" s="120">
        <f t="shared" si="37"/>
        <v>3</v>
      </c>
      <c r="AM532" s="120">
        <f t="shared" si="37"/>
        <v>1</v>
      </c>
      <c r="AN532" s="120">
        <f t="shared" si="37"/>
        <v>1</v>
      </c>
      <c r="AO532" s="120">
        <f t="shared" si="37"/>
        <v>0</v>
      </c>
      <c r="AP532" s="120">
        <f t="shared" si="37"/>
        <v>1</v>
      </c>
      <c r="AR532" s="159"/>
    </row>
    <row r="533" spans="1:44" ht="12" customHeight="1" x14ac:dyDescent="0.2">
      <c r="A533" s="116" t="s">
        <v>104</v>
      </c>
      <c r="B533" s="117" t="s">
        <v>1880</v>
      </c>
      <c r="C533" s="119"/>
      <c r="D533" s="97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>
        <v>1</v>
      </c>
    </row>
    <row r="534" spans="1:44" ht="12" customHeight="1" x14ac:dyDescent="0.2">
      <c r="A534" s="107" t="s">
        <v>1881</v>
      </c>
      <c r="B534" s="108" t="s">
        <v>1882</v>
      </c>
      <c r="C534" s="119">
        <f t="shared" ref="C534:C553" si="38">D534+E534+I534</f>
        <v>0</v>
      </c>
      <c r="D534" s="97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customHeight="1" x14ac:dyDescent="0.2">
      <c r="A535" s="107" t="s">
        <v>1883</v>
      </c>
      <c r="B535" s="108" t="s">
        <v>1884</v>
      </c>
      <c r="C535" s="119">
        <f t="shared" si="38"/>
        <v>3</v>
      </c>
      <c r="D535" s="97">
        <v>3</v>
      </c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R535" s="159"/>
    </row>
    <row r="536" spans="1:44" ht="12" customHeight="1" x14ac:dyDescent="0.2">
      <c r="A536" s="107" t="s">
        <v>1885</v>
      </c>
      <c r="B536" s="108" t="s">
        <v>1886</v>
      </c>
      <c r="C536" s="119">
        <f t="shared" si="38"/>
        <v>0</v>
      </c>
      <c r="D536" s="97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customHeight="1" x14ac:dyDescent="0.2">
      <c r="A537" s="107" t="s">
        <v>1887</v>
      </c>
      <c r="B537" s="108" t="s">
        <v>1888</v>
      </c>
      <c r="C537" s="119">
        <f t="shared" si="38"/>
        <v>0</v>
      </c>
      <c r="D537" s="97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customHeight="1" x14ac:dyDescent="0.2">
      <c r="A538" s="107" t="s">
        <v>1889</v>
      </c>
      <c r="B538" s="108" t="s">
        <v>1890</v>
      </c>
      <c r="C538" s="119">
        <f t="shared" si="38"/>
        <v>0</v>
      </c>
      <c r="D538" s="97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customHeight="1" x14ac:dyDescent="0.2">
      <c r="A539" s="107" t="s">
        <v>1891</v>
      </c>
      <c r="B539" s="108" t="s">
        <v>1892</v>
      </c>
      <c r="C539" s="119">
        <f t="shared" si="38"/>
        <v>0</v>
      </c>
      <c r="D539" s="97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customHeight="1" x14ac:dyDescent="0.2">
      <c r="A540" s="107" t="s">
        <v>1893</v>
      </c>
      <c r="B540" s="108" t="s">
        <v>1894</v>
      </c>
      <c r="C540" s="119">
        <f t="shared" si="38"/>
        <v>0</v>
      </c>
      <c r="D540" s="97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customHeight="1" x14ac:dyDescent="0.2">
      <c r="A541" s="107" t="s">
        <v>1895</v>
      </c>
      <c r="B541" s="108" t="s">
        <v>1896</v>
      </c>
      <c r="C541" s="119">
        <f t="shared" si="38"/>
        <v>1</v>
      </c>
      <c r="D541" s="97">
        <v>1</v>
      </c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customHeight="1" x14ac:dyDescent="0.2">
      <c r="A542" s="107" t="s">
        <v>1897</v>
      </c>
      <c r="B542" s="108" t="s">
        <v>1898</v>
      </c>
      <c r="C542" s="119">
        <f t="shared" si="38"/>
        <v>0</v>
      </c>
      <c r="D542" s="97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R542" s="159"/>
    </row>
    <row r="543" spans="1:44" ht="12" customHeight="1" x14ac:dyDescent="0.2">
      <c r="A543" s="107" t="s">
        <v>1899</v>
      </c>
      <c r="B543" s="108" t="s">
        <v>1900</v>
      </c>
      <c r="C543" s="119">
        <f t="shared" si="38"/>
        <v>0</v>
      </c>
      <c r="D543" s="97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R543" s="159"/>
    </row>
    <row r="544" spans="1:44" ht="12" customHeight="1" x14ac:dyDescent="0.2">
      <c r="A544" s="107" t="s">
        <v>1901</v>
      </c>
      <c r="B544" s="108" t="s">
        <v>1902</v>
      </c>
      <c r="C544" s="119">
        <f t="shared" si="38"/>
        <v>1</v>
      </c>
      <c r="D544" s="97"/>
      <c r="E544" s="118">
        <v>1</v>
      </c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R544" s="159"/>
    </row>
    <row r="545" spans="1:44" ht="12" customHeight="1" x14ac:dyDescent="0.2">
      <c r="A545" s="107" t="s">
        <v>1903</v>
      </c>
      <c r="B545" s="108" t="s">
        <v>1904</v>
      </c>
      <c r="C545" s="119">
        <f t="shared" si="38"/>
        <v>3</v>
      </c>
      <c r="D545" s="97"/>
      <c r="E545" s="118">
        <v>3</v>
      </c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customHeight="1" x14ac:dyDescent="0.2">
      <c r="A546" s="107" t="s">
        <v>1905</v>
      </c>
      <c r="B546" s="108" t="s">
        <v>1906</v>
      </c>
      <c r="C546" s="119">
        <f t="shared" si="38"/>
        <v>0</v>
      </c>
      <c r="D546" s="97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customHeight="1" x14ac:dyDescent="0.2">
      <c r="A547" s="107" t="s">
        <v>1907</v>
      </c>
      <c r="B547" s="108" t="s">
        <v>1908</v>
      </c>
      <c r="C547" s="119">
        <f t="shared" si="38"/>
        <v>0</v>
      </c>
      <c r="D547" s="97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customHeight="1" x14ac:dyDescent="0.2">
      <c r="A548" s="107" t="s">
        <v>1909</v>
      </c>
      <c r="B548" s="108" t="s">
        <v>1910</v>
      </c>
      <c r="C548" s="119">
        <f t="shared" si="38"/>
        <v>1</v>
      </c>
      <c r="D548" s="97"/>
      <c r="E548" s="118"/>
      <c r="F548" s="118"/>
      <c r="G548" s="118"/>
      <c r="H548" s="118"/>
      <c r="I548" s="118">
        <v>1</v>
      </c>
      <c r="J548" s="118"/>
      <c r="K548" s="118"/>
      <c r="L548" s="118"/>
      <c r="M548" s="118"/>
      <c r="N548" s="118"/>
      <c r="O548" s="118"/>
      <c r="P548" s="118">
        <v>1</v>
      </c>
      <c r="Q548" s="118"/>
      <c r="R548" s="118"/>
      <c r="S548" s="118"/>
      <c r="T548" s="118">
        <v>1</v>
      </c>
      <c r="U548" s="118"/>
      <c r="V548" s="118"/>
      <c r="W548" s="118"/>
      <c r="X548" s="118"/>
      <c r="Y548" s="118"/>
      <c r="Z548" s="118">
        <v>1</v>
      </c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R548" s="159"/>
    </row>
    <row r="549" spans="1:44" ht="12" customHeight="1" x14ac:dyDescent="0.2">
      <c r="A549" s="107" t="s">
        <v>1911</v>
      </c>
      <c r="B549" s="108" t="s">
        <v>1912</v>
      </c>
      <c r="C549" s="119">
        <f t="shared" si="38"/>
        <v>1</v>
      </c>
      <c r="D549" s="97"/>
      <c r="E549" s="118"/>
      <c r="F549" s="118"/>
      <c r="G549" s="118"/>
      <c r="H549" s="118"/>
      <c r="I549" s="118">
        <v>1</v>
      </c>
      <c r="J549" s="118"/>
      <c r="K549" s="118"/>
      <c r="L549" s="118"/>
      <c r="M549" s="118"/>
      <c r="N549" s="118"/>
      <c r="O549" s="118"/>
      <c r="P549" s="118">
        <v>1</v>
      </c>
      <c r="Q549" s="118"/>
      <c r="R549" s="118"/>
      <c r="S549" s="118"/>
      <c r="T549" s="118">
        <v>1</v>
      </c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customHeight="1" x14ac:dyDescent="0.2">
      <c r="A550" s="107" t="s">
        <v>1913</v>
      </c>
      <c r="B550" s="108" t="s">
        <v>1914</v>
      </c>
      <c r="C550" s="119">
        <f t="shared" si="38"/>
        <v>1</v>
      </c>
      <c r="D550" s="97">
        <v>1</v>
      </c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customHeight="1" x14ac:dyDescent="0.2">
      <c r="A551" s="107" t="s">
        <v>1915</v>
      </c>
      <c r="B551" s="108" t="s">
        <v>1916</v>
      </c>
      <c r="C551" s="119">
        <f t="shared" si="38"/>
        <v>2</v>
      </c>
      <c r="D551" s="97"/>
      <c r="E551" s="118">
        <v>2</v>
      </c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R551" s="159"/>
    </row>
    <row r="552" spans="1:44" ht="12" customHeight="1" x14ac:dyDescent="0.2">
      <c r="A552" s="107" t="s">
        <v>104</v>
      </c>
      <c r="B552" s="108" t="s">
        <v>1078</v>
      </c>
      <c r="C552" s="119">
        <f t="shared" si="38"/>
        <v>3</v>
      </c>
      <c r="D552" s="97">
        <v>2</v>
      </c>
      <c r="E552" s="118"/>
      <c r="F552" s="118"/>
      <c r="G552" s="118"/>
      <c r="H552" s="118"/>
      <c r="I552" s="118">
        <v>1</v>
      </c>
      <c r="J552" s="118"/>
      <c r="K552" s="118"/>
      <c r="L552" s="118"/>
      <c r="M552" s="118"/>
      <c r="N552" s="118"/>
      <c r="O552" s="118"/>
      <c r="P552" s="118">
        <v>1</v>
      </c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>
        <v>1</v>
      </c>
      <c r="AM552" s="118"/>
      <c r="AN552" s="118"/>
      <c r="AO552" s="118"/>
      <c r="AP552" s="118"/>
      <c r="AR552" s="159"/>
    </row>
    <row r="553" spans="1:44" ht="12" customHeight="1" x14ac:dyDescent="0.2">
      <c r="A553" s="107" t="s">
        <v>104</v>
      </c>
      <c r="B553" s="108" t="s">
        <v>1079</v>
      </c>
      <c r="C553" s="119">
        <f t="shared" si="38"/>
        <v>16</v>
      </c>
      <c r="D553" s="120">
        <f t="shared" ref="D553:AP553" si="39">SUM(D534:D552)</f>
        <v>7</v>
      </c>
      <c r="E553" s="120">
        <f t="shared" si="39"/>
        <v>6</v>
      </c>
      <c r="F553" s="120">
        <f t="shared" si="39"/>
        <v>0</v>
      </c>
      <c r="G553" s="120">
        <f t="shared" si="39"/>
        <v>0</v>
      </c>
      <c r="H553" s="120">
        <f t="shared" si="39"/>
        <v>0</v>
      </c>
      <c r="I553" s="120">
        <f t="shared" si="39"/>
        <v>3</v>
      </c>
      <c r="J553" s="120">
        <f t="shared" si="39"/>
        <v>0</v>
      </c>
      <c r="K553" s="120">
        <f t="shared" si="39"/>
        <v>0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0</v>
      </c>
      <c r="P553" s="120">
        <f t="shared" si="39"/>
        <v>3</v>
      </c>
      <c r="Q553" s="120">
        <f t="shared" si="39"/>
        <v>0</v>
      </c>
      <c r="R553" s="120">
        <f t="shared" si="39"/>
        <v>0</v>
      </c>
      <c r="S553" s="120">
        <f t="shared" si="39"/>
        <v>0</v>
      </c>
      <c r="T553" s="120">
        <f t="shared" si="39"/>
        <v>2</v>
      </c>
      <c r="U553" s="120">
        <f t="shared" si="39"/>
        <v>0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1</v>
      </c>
      <c r="AA553" s="120">
        <f t="shared" si="39"/>
        <v>0</v>
      </c>
      <c r="AB553" s="120">
        <f t="shared" si="39"/>
        <v>0</v>
      </c>
      <c r="AC553" s="120">
        <f t="shared" si="39"/>
        <v>0</v>
      </c>
      <c r="AD553" s="120">
        <f t="shared" si="39"/>
        <v>0</v>
      </c>
      <c r="AE553" s="120">
        <f t="shared" si="39"/>
        <v>0</v>
      </c>
      <c r="AF553" s="120">
        <f t="shared" si="39"/>
        <v>0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0</v>
      </c>
      <c r="AK553" s="120">
        <f t="shared" si="39"/>
        <v>0</v>
      </c>
      <c r="AL553" s="120">
        <f t="shared" si="39"/>
        <v>1</v>
      </c>
      <c r="AM553" s="120">
        <f t="shared" si="39"/>
        <v>0</v>
      </c>
      <c r="AN553" s="120">
        <f t="shared" si="39"/>
        <v>0</v>
      </c>
      <c r="AO553" s="120">
        <f t="shared" si="39"/>
        <v>0</v>
      </c>
      <c r="AP553" s="120">
        <f t="shared" si="39"/>
        <v>0</v>
      </c>
      <c r="AR553" s="159"/>
    </row>
    <row r="554" spans="1:44" ht="12" customHeight="1" x14ac:dyDescent="0.2">
      <c r="A554" s="116" t="s">
        <v>104</v>
      </c>
      <c r="B554" s="117" t="s">
        <v>1917</v>
      </c>
      <c r="C554" s="119"/>
      <c r="D554" s="97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>
        <v>1</v>
      </c>
    </row>
    <row r="555" spans="1:44" ht="12" customHeight="1" x14ac:dyDescent="0.2">
      <c r="A555" s="107" t="s">
        <v>1918</v>
      </c>
      <c r="B555" s="108" t="s">
        <v>1919</v>
      </c>
      <c r="C555" s="119">
        <f t="shared" ref="C555:C576" si="40">D555+E555+I555</f>
        <v>0</v>
      </c>
      <c r="D555" s="97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customHeight="1" x14ac:dyDescent="0.2">
      <c r="A556" s="107" t="s">
        <v>1920</v>
      </c>
      <c r="B556" s="108" t="s">
        <v>1921</v>
      </c>
      <c r="C556" s="119">
        <f t="shared" si="40"/>
        <v>0</v>
      </c>
      <c r="D556" s="97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customHeight="1" x14ac:dyDescent="0.2">
      <c r="A557" s="107" t="s">
        <v>1922</v>
      </c>
      <c r="B557" s="108" t="s">
        <v>1923</v>
      </c>
      <c r="C557" s="119">
        <f t="shared" si="40"/>
        <v>0</v>
      </c>
      <c r="D557" s="97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customHeight="1" x14ac:dyDescent="0.2">
      <c r="A558" s="107" t="s">
        <v>1924</v>
      </c>
      <c r="B558" s="108" t="s">
        <v>1925</v>
      </c>
      <c r="C558" s="119">
        <f t="shared" si="40"/>
        <v>0</v>
      </c>
      <c r="D558" s="97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customHeight="1" x14ac:dyDescent="0.2">
      <c r="A559" s="107" t="s">
        <v>1926</v>
      </c>
      <c r="B559" s="108" t="s">
        <v>1927</v>
      </c>
      <c r="C559" s="119">
        <f t="shared" si="40"/>
        <v>2</v>
      </c>
      <c r="D559" s="97"/>
      <c r="E559" s="118">
        <v>2</v>
      </c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R559" s="159"/>
    </row>
    <row r="560" spans="1:44" ht="12" customHeight="1" x14ac:dyDescent="0.2">
      <c r="A560" s="107" t="s">
        <v>1928</v>
      </c>
      <c r="B560" s="108" t="s">
        <v>1929</v>
      </c>
      <c r="C560" s="119">
        <f t="shared" si="40"/>
        <v>2</v>
      </c>
      <c r="D560" s="97">
        <v>1</v>
      </c>
      <c r="E560" s="118"/>
      <c r="F560" s="118"/>
      <c r="G560" s="118"/>
      <c r="H560" s="118"/>
      <c r="I560" s="118">
        <v>1</v>
      </c>
      <c r="J560" s="118"/>
      <c r="K560" s="118"/>
      <c r="L560" s="118"/>
      <c r="M560" s="118"/>
      <c r="N560" s="118"/>
      <c r="O560" s="118"/>
      <c r="P560" s="118">
        <v>1</v>
      </c>
      <c r="Q560" s="118"/>
      <c r="R560" s="118"/>
      <c r="S560" s="118"/>
      <c r="T560" s="118">
        <v>1</v>
      </c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R560" s="159"/>
    </row>
    <row r="561" spans="1:44" ht="12" customHeight="1" x14ac:dyDescent="0.2">
      <c r="A561" s="107" t="s">
        <v>1930</v>
      </c>
      <c r="B561" s="108" t="s">
        <v>1931</v>
      </c>
      <c r="C561" s="119">
        <f t="shared" si="40"/>
        <v>0</v>
      </c>
      <c r="D561" s="97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R561" s="159"/>
    </row>
    <row r="562" spans="1:44" ht="12" customHeight="1" x14ac:dyDescent="0.2">
      <c r="A562" s="107" t="s">
        <v>1932</v>
      </c>
      <c r="B562" s="108" t="s">
        <v>1933</v>
      </c>
      <c r="C562" s="119">
        <f t="shared" si="40"/>
        <v>0</v>
      </c>
      <c r="D562" s="97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customHeight="1" x14ac:dyDescent="0.2">
      <c r="A563" s="107" t="s">
        <v>1934</v>
      </c>
      <c r="B563" s="108" t="s">
        <v>1935</v>
      </c>
      <c r="C563" s="119">
        <f t="shared" si="40"/>
        <v>1</v>
      </c>
      <c r="D563" s="97"/>
      <c r="E563" s="118">
        <v>1</v>
      </c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customHeight="1" x14ac:dyDescent="0.2">
      <c r="A564" s="107" t="s">
        <v>1936</v>
      </c>
      <c r="B564" s="108" t="s">
        <v>1937</v>
      </c>
      <c r="C564" s="119">
        <f t="shared" si="40"/>
        <v>0</v>
      </c>
      <c r="D564" s="97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customHeight="1" x14ac:dyDescent="0.2">
      <c r="A565" s="107" t="s">
        <v>1938</v>
      </c>
      <c r="B565" s="108" t="s">
        <v>1939</v>
      </c>
      <c r="C565" s="119">
        <f t="shared" si="40"/>
        <v>0</v>
      </c>
      <c r="D565" s="97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customHeight="1" x14ac:dyDescent="0.2">
      <c r="A566" s="107" t="s">
        <v>1940</v>
      </c>
      <c r="B566" s="108" t="s">
        <v>1941</v>
      </c>
      <c r="C566" s="119">
        <f t="shared" si="40"/>
        <v>0</v>
      </c>
      <c r="D566" s="97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customHeight="1" x14ac:dyDescent="0.2">
      <c r="A567" s="107" t="s">
        <v>1942</v>
      </c>
      <c r="B567" s="108" t="s">
        <v>1943</v>
      </c>
      <c r="C567" s="119">
        <f t="shared" si="40"/>
        <v>3</v>
      </c>
      <c r="D567" s="97">
        <v>2</v>
      </c>
      <c r="E567" s="118"/>
      <c r="F567" s="118"/>
      <c r="G567" s="118"/>
      <c r="H567" s="118"/>
      <c r="I567" s="118">
        <v>1</v>
      </c>
      <c r="J567" s="118">
        <v>1</v>
      </c>
      <c r="K567" s="118"/>
      <c r="L567" s="118"/>
      <c r="M567" s="118"/>
      <c r="N567" s="118"/>
      <c r="O567" s="118"/>
      <c r="P567" s="118">
        <v>1</v>
      </c>
      <c r="Q567" s="118"/>
      <c r="R567" s="118"/>
      <c r="S567" s="118"/>
      <c r="T567" s="118">
        <v>1</v>
      </c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customHeight="1" x14ac:dyDescent="0.2">
      <c r="A568" s="107" t="s">
        <v>1944</v>
      </c>
      <c r="B568" s="108" t="s">
        <v>1945</v>
      </c>
      <c r="C568" s="119">
        <f t="shared" si="40"/>
        <v>0</v>
      </c>
      <c r="D568" s="97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customHeight="1" x14ac:dyDescent="0.2">
      <c r="A569" s="107" t="s">
        <v>1946</v>
      </c>
      <c r="B569" s="108" t="s">
        <v>1947</v>
      </c>
      <c r="C569" s="119">
        <f t="shared" si="40"/>
        <v>0</v>
      </c>
      <c r="D569" s="97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R569" s="159"/>
    </row>
    <row r="570" spans="1:44" ht="12" customHeight="1" x14ac:dyDescent="0.2">
      <c r="A570" s="107" t="s">
        <v>1948</v>
      </c>
      <c r="B570" s="108" t="s">
        <v>1949</v>
      </c>
      <c r="C570" s="119">
        <f t="shared" si="40"/>
        <v>0</v>
      </c>
      <c r="D570" s="97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customHeight="1" x14ac:dyDescent="0.2">
      <c r="A571" s="107" t="s">
        <v>1950</v>
      </c>
      <c r="B571" s="108" t="s">
        <v>1951</v>
      </c>
      <c r="C571" s="119">
        <f t="shared" si="40"/>
        <v>2</v>
      </c>
      <c r="D571" s="97">
        <v>1</v>
      </c>
      <c r="E571" s="118">
        <v>1</v>
      </c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customHeight="1" x14ac:dyDescent="0.2">
      <c r="A572" s="107" t="s">
        <v>1952</v>
      </c>
      <c r="B572" s="108" t="s">
        <v>1953</v>
      </c>
      <c r="C572" s="119">
        <f t="shared" si="40"/>
        <v>0</v>
      </c>
      <c r="D572" s="97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R572" s="159"/>
    </row>
    <row r="573" spans="1:44" ht="12" customHeight="1" x14ac:dyDescent="0.2">
      <c r="A573" s="107" t="s">
        <v>1954</v>
      </c>
      <c r="B573" s="108" t="s">
        <v>1955</v>
      </c>
      <c r="C573" s="119">
        <f t="shared" si="40"/>
        <v>0</v>
      </c>
      <c r="D573" s="97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R573" s="159"/>
    </row>
    <row r="574" spans="1:44" ht="12" customHeight="1" x14ac:dyDescent="0.2">
      <c r="A574" s="107" t="s">
        <v>1956</v>
      </c>
      <c r="B574" s="108" t="s">
        <v>1957</v>
      </c>
      <c r="C574" s="119">
        <f t="shared" si="40"/>
        <v>0</v>
      </c>
      <c r="D574" s="97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customHeight="1" x14ac:dyDescent="0.2">
      <c r="A575" s="107" t="s">
        <v>104</v>
      </c>
      <c r="B575" s="108" t="s">
        <v>1078</v>
      </c>
      <c r="C575" s="119">
        <f t="shared" si="40"/>
        <v>0</v>
      </c>
      <c r="D575" s="97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customHeight="1" x14ac:dyDescent="0.2">
      <c r="A576" s="107" t="s">
        <v>104</v>
      </c>
      <c r="B576" s="108" t="s">
        <v>1079</v>
      </c>
      <c r="C576" s="119">
        <f t="shared" si="40"/>
        <v>10</v>
      </c>
      <c r="D576" s="120">
        <f t="shared" ref="D576:AP576" si="41">SUM(D555:D575)</f>
        <v>4</v>
      </c>
      <c r="E576" s="120">
        <f t="shared" si="41"/>
        <v>4</v>
      </c>
      <c r="F576" s="120">
        <f t="shared" si="41"/>
        <v>0</v>
      </c>
      <c r="G576" s="120">
        <f t="shared" si="41"/>
        <v>0</v>
      </c>
      <c r="H576" s="120">
        <f t="shared" si="41"/>
        <v>0</v>
      </c>
      <c r="I576" s="120">
        <f t="shared" si="41"/>
        <v>2</v>
      </c>
      <c r="J576" s="120">
        <f t="shared" si="41"/>
        <v>1</v>
      </c>
      <c r="K576" s="120">
        <f t="shared" si="41"/>
        <v>0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2</v>
      </c>
      <c r="Q576" s="120">
        <f t="shared" si="41"/>
        <v>0</v>
      </c>
      <c r="R576" s="120">
        <f t="shared" si="41"/>
        <v>0</v>
      </c>
      <c r="S576" s="120">
        <f t="shared" si="41"/>
        <v>0</v>
      </c>
      <c r="T576" s="120">
        <f t="shared" si="41"/>
        <v>2</v>
      </c>
      <c r="U576" s="120">
        <f t="shared" si="41"/>
        <v>0</v>
      </c>
      <c r="V576" s="120">
        <f t="shared" si="41"/>
        <v>0</v>
      </c>
      <c r="W576" s="120">
        <f t="shared" si="41"/>
        <v>0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0</v>
      </c>
      <c r="AD576" s="120">
        <f t="shared" si="41"/>
        <v>0</v>
      </c>
      <c r="AE576" s="120">
        <f t="shared" si="41"/>
        <v>0</v>
      </c>
      <c r="AF576" s="120">
        <f t="shared" si="41"/>
        <v>0</v>
      </c>
      <c r="AG576" s="120">
        <f t="shared" si="41"/>
        <v>0</v>
      </c>
      <c r="AH576" s="120">
        <f t="shared" si="41"/>
        <v>0</v>
      </c>
      <c r="AI576" s="120">
        <f t="shared" si="41"/>
        <v>0</v>
      </c>
      <c r="AJ576" s="120">
        <f t="shared" si="41"/>
        <v>0</v>
      </c>
      <c r="AK576" s="120">
        <f t="shared" si="41"/>
        <v>0</v>
      </c>
      <c r="AL576" s="120">
        <f t="shared" si="41"/>
        <v>0</v>
      </c>
      <c r="AM576" s="120">
        <f t="shared" si="41"/>
        <v>0</v>
      </c>
      <c r="AN576" s="120">
        <f t="shared" si="41"/>
        <v>0</v>
      </c>
      <c r="AO576" s="120">
        <f t="shared" si="41"/>
        <v>0</v>
      </c>
      <c r="AP576" s="120">
        <f t="shared" si="41"/>
        <v>0</v>
      </c>
      <c r="AR576" s="159"/>
    </row>
    <row r="577" spans="1:44" ht="12" customHeight="1" x14ac:dyDescent="0.2">
      <c r="A577" s="116" t="s">
        <v>104</v>
      </c>
      <c r="B577" s="117" t="s">
        <v>1958</v>
      </c>
      <c r="C577" s="119"/>
      <c r="D577" s="97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>
        <v>1</v>
      </c>
    </row>
    <row r="578" spans="1:44" ht="12" customHeight="1" x14ac:dyDescent="0.2">
      <c r="A578" s="107" t="s">
        <v>1959</v>
      </c>
      <c r="B578" s="108" t="s">
        <v>1960</v>
      </c>
      <c r="C578" s="119">
        <f t="shared" ref="C578:C596" si="42">D578+E578+I578</f>
        <v>0</v>
      </c>
      <c r="D578" s="97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customHeight="1" x14ac:dyDescent="0.2">
      <c r="A579" s="107" t="s">
        <v>1961</v>
      </c>
      <c r="B579" s="108" t="s">
        <v>1962</v>
      </c>
      <c r="C579" s="119">
        <f t="shared" si="42"/>
        <v>1</v>
      </c>
      <c r="D579" s="97"/>
      <c r="E579" s="118">
        <v>1</v>
      </c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R579" s="159"/>
    </row>
    <row r="580" spans="1:44" ht="12" customHeight="1" x14ac:dyDescent="0.2">
      <c r="A580" s="107" t="s">
        <v>1963</v>
      </c>
      <c r="B580" s="108" t="s">
        <v>1964</v>
      </c>
      <c r="C580" s="119">
        <f t="shared" si="42"/>
        <v>0</v>
      </c>
      <c r="D580" s="97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customHeight="1" x14ac:dyDescent="0.2">
      <c r="A581" s="107" t="s">
        <v>1965</v>
      </c>
      <c r="B581" s="108" t="s">
        <v>1966</v>
      </c>
      <c r="C581" s="119">
        <f t="shared" si="42"/>
        <v>2</v>
      </c>
      <c r="D581" s="97">
        <v>1</v>
      </c>
      <c r="E581" s="118">
        <v>1</v>
      </c>
      <c r="F581" s="118">
        <v>1</v>
      </c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customHeight="1" x14ac:dyDescent="0.2">
      <c r="A582" s="107" t="s">
        <v>1967</v>
      </c>
      <c r="B582" s="108" t="s">
        <v>1968</v>
      </c>
      <c r="C582" s="119">
        <f t="shared" si="42"/>
        <v>0</v>
      </c>
      <c r="D582" s="97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R582" s="159"/>
    </row>
    <row r="583" spans="1:44" ht="12" customHeight="1" x14ac:dyDescent="0.2">
      <c r="A583" s="107" t="s">
        <v>1969</v>
      </c>
      <c r="B583" s="108" t="s">
        <v>1970</v>
      </c>
      <c r="C583" s="119">
        <f t="shared" si="42"/>
        <v>0</v>
      </c>
      <c r="D583" s="97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customHeight="1" x14ac:dyDescent="0.2">
      <c r="A584" s="107" t="s">
        <v>1971</v>
      </c>
      <c r="B584" s="108" t="s">
        <v>1972</v>
      </c>
      <c r="C584" s="119">
        <f t="shared" si="42"/>
        <v>0</v>
      </c>
      <c r="D584" s="97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customHeight="1" x14ac:dyDescent="0.2">
      <c r="A585" s="107" t="s">
        <v>1973</v>
      </c>
      <c r="B585" s="108" t="s">
        <v>1974</v>
      </c>
      <c r="C585" s="119">
        <f t="shared" si="42"/>
        <v>0</v>
      </c>
      <c r="D585" s="97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customHeight="1" x14ac:dyDescent="0.2">
      <c r="A586" s="107" t="s">
        <v>1975</v>
      </c>
      <c r="B586" s="108" t="s">
        <v>1976</v>
      </c>
      <c r="C586" s="119">
        <f t="shared" si="42"/>
        <v>0</v>
      </c>
      <c r="D586" s="97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R586" s="159"/>
    </row>
    <row r="587" spans="1:44" ht="12" customHeight="1" x14ac:dyDescent="0.2">
      <c r="A587" s="107" t="s">
        <v>1977</v>
      </c>
      <c r="B587" s="108" t="s">
        <v>1978</v>
      </c>
      <c r="C587" s="119">
        <f t="shared" si="42"/>
        <v>0</v>
      </c>
      <c r="D587" s="97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customHeight="1" x14ac:dyDescent="0.2">
      <c r="A588" s="107" t="s">
        <v>1979</v>
      </c>
      <c r="B588" s="108" t="s">
        <v>1980</v>
      </c>
      <c r="C588" s="119">
        <f t="shared" si="42"/>
        <v>0</v>
      </c>
      <c r="D588" s="97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customHeight="1" x14ac:dyDescent="0.2">
      <c r="A589" s="107" t="s">
        <v>1981</v>
      </c>
      <c r="B589" s="108" t="s">
        <v>1982</v>
      </c>
      <c r="C589" s="119">
        <f t="shared" si="42"/>
        <v>0</v>
      </c>
      <c r="D589" s="97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customHeight="1" x14ac:dyDescent="0.2">
      <c r="A590" s="107" t="s">
        <v>1983</v>
      </c>
      <c r="B590" s="108" t="s">
        <v>1984</v>
      </c>
      <c r="C590" s="119">
        <f t="shared" si="42"/>
        <v>0</v>
      </c>
      <c r="D590" s="97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customHeight="1" x14ac:dyDescent="0.2">
      <c r="A591" s="107" t="s">
        <v>1985</v>
      </c>
      <c r="B591" s="108" t="s">
        <v>1986</v>
      </c>
      <c r="C591" s="119">
        <f t="shared" si="42"/>
        <v>2</v>
      </c>
      <c r="D591" s="97"/>
      <c r="E591" s="118"/>
      <c r="F591" s="118"/>
      <c r="G591" s="118"/>
      <c r="H591" s="118"/>
      <c r="I591" s="118">
        <v>2</v>
      </c>
      <c r="J591" s="118">
        <v>1</v>
      </c>
      <c r="K591" s="118"/>
      <c r="L591" s="118"/>
      <c r="M591" s="118"/>
      <c r="N591" s="118"/>
      <c r="O591" s="118"/>
      <c r="P591" s="118">
        <v>2</v>
      </c>
      <c r="Q591" s="118"/>
      <c r="R591" s="118"/>
      <c r="S591" s="118"/>
      <c r="T591" s="118">
        <v>2</v>
      </c>
      <c r="U591" s="118"/>
      <c r="V591" s="118"/>
      <c r="W591" s="118"/>
      <c r="X591" s="118"/>
      <c r="Y591" s="118"/>
      <c r="Z591" s="118">
        <v>2</v>
      </c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R591" s="159"/>
    </row>
    <row r="592" spans="1:44" ht="12" customHeight="1" x14ac:dyDescent="0.2">
      <c r="A592" s="107" t="s">
        <v>1987</v>
      </c>
      <c r="B592" s="108" t="s">
        <v>1988</v>
      </c>
      <c r="C592" s="119">
        <f t="shared" si="42"/>
        <v>0</v>
      </c>
      <c r="D592" s="97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R592" s="159"/>
    </row>
    <row r="593" spans="1:44" ht="12" customHeight="1" x14ac:dyDescent="0.2">
      <c r="A593" s="107" t="s">
        <v>1989</v>
      </c>
      <c r="B593" s="108" t="s">
        <v>1990</v>
      </c>
      <c r="C593" s="119">
        <f t="shared" si="42"/>
        <v>0</v>
      </c>
      <c r="D593" s="97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R593" s="159"/>
    </row>
    <row r="594" spans="1:44" ht="12" customHeight="1" x14ac:dyDescent="0.2">
      <c r="A594" s="107" t="s">
        <v>1991</v>
      </c>
      <c r="B594" s="108" t="s">
        <v>1992</v>
      </c>
      <c r="C594" s="119">
        <f t="shared" si="42"/>
        <v>0</v>
      </c>
      <c r="D594" s="97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customHeight="1" x14ac:dyDescent="0.2">
      <c r="A595" s="107" t="s">
        <v>104</v>
      </c>
      <c r="B595" s="108" t="s">
        <v>1078</v>
      </c>
      <c r="C595" s="119">
        <f t="shared" si="42"/>
        <v>0</v>
      </c>
      <c r="D595" s="97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R595" s="159"/>
    </row>
    <row r="596" spans="1:44" ht="12" customHeight="1" x14ac:dyDescent="0.2">
      <c r="A596" s="107" t="s">
        <v>104</v>
      </c>
      <c r="B596" s="108" t="s">
        <v>1079</v>
      </c>
      <c r="C596" s="119">
        <f t="shared" si="42"/>
        <v>5</v>
      </c>
      <c r="D596" s="120">
        <f t="shared" ref="D596:AP596" si="43">SUM(D578:D595)</f>
        <v>1</v>
      </c>
      <c r="E596" s="120">
        <f t="shared" si="43"/>
        <v>2</v>
      </c>
      <c r="F596" s="120">
        <f t="shared" si="43"/>
        <v>1</v>
      </c>
      <c r="G596" s="120">
        <f t="shared" si="43"/>
        <v>0</v>
      </c>
      <c r="H596" s="120">
        <f t="shared" si="43"/>
        <v>0</v>
      </c>
      <c r="I596" s="120">
        <f t="shared" si="43"/>
        <v>2</v>
      </c>
      <c r="J596" s="120">
        <f t="shared" si="43"/>
        <v>1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0</v>
      </c>
      <c r="O596" s="120">
        <f t="shared" si="43"/>
        <v>0</v>
      </c>
      <c r="P596" s="120">
        <f t="shared" si="43"/>
        <v>2</v>
      </c>
      <c r="Q596" s="120">
        <f t="shared" si="43"/>
        <v>0</v>
      </c>
      <c r="R596" s="120">
        <f t="shared" si="43"/>
        <v>0</v>
      </c>
      <c r="S596" s="120">
        <f t="shared" si="43"/>
        <v>0</v>
      </c>
      <c r="T596" s="120">
        <f t="shared" si="43"/>
        <v>2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0</v>
      </c>
      <c r="Y596" s="120">
        <f t="shared" si="43"/>
        <v>0</v>
      </c>
      <c r="Z596" s="120">
        <f t="shared" si="43"/>
        <v>2</v>
      </c>
      <c r="AA596" s="120">
        <f t="shared" si="43"/>
        <v>0</v>
      </c>
      <c r="AB596" s="120">
        <f t="shared" si="43"/>
        <v>0</v>
      </c>
      <c r="AC596" s="120">
        <f t="shared" si="43"/>
        <v>0</v>
      </c>
      <c r="AD596" s="120">
        <f t="shared" si="43"/>
        <v>0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0</v>
      </c>
      <c r="AM596" s="120">
        <f t="shared" si="43"/>
        <v>0</v>
      </c>
      <c r="AN596" s="120">
        <f t="shared" si="43"/>
        <v>0</v>
      </c>
      <c r="AO596" s="120">
        <f t="shared" si="43"/>
        <v>0</v>
      </c>
      <c r="AP596" s="120">
        <f t="shared" si="43"/>
        <v>0</v>
      </c>
      <c r="AR596" s="159"/>
    </row>
    <row r="597" spans="1:44" ht="12" customHeight="1" x14ac:dyDescent="0.2">
      <c r="A597" s="116" t="s">
        <v>104</v>
      </c>
      <c r="B597" s="117" t="s">
        <v>1993</v>
      </c>
      <c r="C597" s="119"/>
      <c r="D597" s="97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>
        <v>1</v>
      </c>
    </row>
    <row r="598" spans="1:44" ht="12" customHeight="1" x14ac:dyDescent="0.2">
      <c r="A598" s="107" t="s">
        <v>1994</v>
      </c>
      <c r="B598" s="108" t="s">
        <v>1995</v>
      </c>
      <c r="C598" s="119">
        <f t="shared" ref="C598:C636" si="44">D598+E598+I598</f>
        <v>0</v>
      </c>
      <c r="D598" s="97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R598" s="159"/>
    </row>
    <row r="599" spans="1:44" ht="12" customHeight="1" x14ac:dyDescent="0.2">
      <c r="A599" s="107" t="s">
        <v>1996</v>
      </c>
      <c r="B599" s="108" t="s">
        <v>1997</v>
      </c>
      <c r="C599" s="119">
        <f t="shared" si="44"/>
        <v>1</v>
      </c>
      <c r="D599" s="97">
        <v>1</v>
      </c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customHeight="1" x14ac:dyDescent="0.2">
      <c r="A600" s="107" t="s">
        <v>1998</v>
      </c>
      <c r="B600" s="108" t="s">
        <v>1999</v>
      </c>
      <c r="C600" s="119">
        <f t="shared" si="44"/>
        <v>0</v>
      </c>
      <c r="D600" s="97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R600" s="159"/>
    </row>
    <row r="601" spans="1:44" ht="12" customHeight="1" x14ac:dyDescent="0.2">
      <c r="A601" s="107" t="s">
        <v>2000</v>
      </c>
      <c r="B601" s="108" t="s">
        <v>2001</v>
      </c>
      <c r="C601" s="119">
        <f t="shared" si="44"/>
        <v>0</v>
      </c>
      <c r="D601" s="97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R601" s="159"/>
    </row>
    <row r="602" spans="1:44" ht="12" customHeight="1" x14ac:dyDescent="0.2">
      <c r="A602" s="107" t="s">
        <v>2002</v>
      </c>
      <c r="B602" s="108" t="s">
        <v>2003</v>
      </c>
      <c r="C602" s="119">
        <f t="shared" si="44"/>
        <v>0</v>
      </c>
      <c r="D602" s="97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R602" s="159"/>
    </row>
    <row r="603" spans="1:44" ht="12" customHeight="1" x14ac:dyDescent="0.2">
      <c r="A603" s="107" t="s">
        <v>2004</v>
      </c>
      <c r="B603" s="108" t="s">
        <v>2005</v>
      </c>
      <c r="C603" s="119">
        <f t="shared" si="44"/>
        <v>0</v>
      </c>
      <c r="D603" s="97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R603" s="159"/>
    </row>
    <row r="604" spans="1:44" ht="12" customHeight="1" x14ac:dyDescent="0.2">
      <c r="A604" s="107" t="s">
        <v>2006</v>
      </c>
      <c r="B604" s="108" t="s">
        <v>2007</v>
      </c>
      <c r="C604" s="119">
        <f t="shared" si="44"/>
        <v>0</v>
      </c>
      <c r="D604" s="97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R604" s="159"/>
    </row>
    <row r="605" spans="1:44" ht="12" customHeight="1" x14ac:dyDescent="0.2">
      <c r="A605" s="107" t="s">
        <v>2008</v>
      </c>
      <c r="B605" s="108" t="s">
        <v>2009</v>
      </c>
      <c r="C605" s="119">
        <f t="shared" si="44"/>
        <v>2</v>
      </c>
      <c r="D605" s="97">
        <v>2</v>
      </c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R605" s="159"/>
    </row>
    <row r="606" spans="1:44" ht="12" customHeight="1" x14ac:dyDescent="0.2">
      <c r="A606" s="107" t="s">
        <v>2010</v>
      </c>
      <c r="B606" s="108" t="s">
        <v>2011</v>
      </c>
      <c r="C606" s="119">
        <f t="shared" si="44"/>
        <v>0</v>
      </c>
      <c r="D606" s="97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R606" s="159"/>
    </row>
    <row r="607" spans="1:44" ht="12" customHeight="1" x14ac:dyDescent="0.2">
      <c r="A607" s="107" t="s">
        <v>2012</v>
      </c>
      <c r="B607" s="108" t="s">
        <v>2013</v>
      </c>
      <c r="C607" s="119">
        <f t="shared" si="44"/>
        <v>2</v>
      </c>
      <c r="D607" s="97"/>
      <c r="E607" s="118"/>
      <c r="F607" s="118"/>
      <c r="G607" s="118"/>
      <c r="H607" s="118"/>
      <c r="I607" s="118">
        <v>2</v>
      </c>
      <c r="J607" s="118"/>
      <c r="K607" s="118"/>
      <c r="L607" s="118"/>
      <c r="M607" s="118"/>
      <c r="N607" s="118"/>
      <c r="O607" s="118"/>
      <c r="P607" s="118"/>
      <c r="Q607" s="118"/>
      <c r="R607" s="118">
        <v>2</v>
      </c>
      <c r="S607" s="118"/>
      <c r="T607" s="118">
        <v>2</v>
      </c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customHeight="1" x14ac:dyDescent="0.2">
      <c r="A608" s="107" t="s">
        <v>2014</v>
      </c>
      <c r="B608" s="108" t="s">
        <v>2015</v>
      </c>
      <c r="C608" s="119">
        <f t="shared" si="44"/>
        <v>2</v>
      </c>
      <c r="D608" s="97">
        <v>1</v>
      </c>
      <c r="E608" s="118">
        <v>1</v>
      </c>
      <c r="F608" s="118">
        <v>1</v>
      </c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R608" s="159"/>
    </row>
    <row r="609" spans="1:44" ht="12" customHeight="1" x14ac:dyDescent="0.2">
      <c r="A609" s="107" t="s">
        <v>2016</v>
      </c>
      <c r="B609" s="108" t="s">
        <v>2017</v>
      </c>
      <c r="C609" s="119">
        <f t="shared" si="44"/>
        <v>0</v>
      </c>
      <c r="D609" s="97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R609" s="159"/>
    </row>
    <row r="610" spans="1:44" ht="12" customHeight="1" x14ac:dyDescent="0.2">
      <c r="A610" s="107" t="s">
        <v>2018</v>
      </c>
      <c r="B610" s="108" t="s">
        <v>2019</v>
      </c>
      <c r="C610" s="119">
        <f t="shared" si="44"/>
        <v>0</v>
      </c>
      <c r="D610" s="97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customHeight="1" x14ac:dyDescent="0.2">
      <c r="A611" s="107" t="s">
        <v>2020</v>
      </c>
      <c r="B611" s="108" t="s">
        <v>2021</v>
      </c>
      <c r="C611" s="119">
        <f t="shared" si="44"/>
        <v>0</v>
      </c>
      <c r="D611" s="97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R611" s="159"/>
    </row>
    <row r="612" spans="1:44" ht="12" customHeight="1" x14ac:dyDescent="0.2">
      <c r="A612" s="107" t="s">
        <v>2022</v>
      </c>
      <c r="B612" s="108" t="s">
        <v>2023</v>
      </c>
      <c r="C612" s="119">
        <f t="shared" si="44"/>
        <v>0</v>
      </c>
      <c r="D612" s="97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customHeight="1" x14ac:dyDescent="0.2">
      <c r="A613" s="107" t="s">
        <v>2024</v>
      </c>
      <c r="B613" s="108" t="s">
        <v>2025</v>
      </c>
      <c r="C613" s="119">
        <f t="shared" si="44"/>
        <v>2</v>
      </c>
      <c r="D613" s="97"/>
      <c r="E613" s="118">
        <v>2</v>
      </c>
      <c r="F613" s="118">
        <v>2</v>
      </c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R613" s="159"/>
    </row>
    <row r="614" spans="1:44" ht="12" customHeight="1" x14ac:dyDescent="0.2">
      <c r="A614" s="107" t="s">
        <v>2026</v>
      </c>
      <c r="B614" s="108" t="s">
        <v>2027</v>
      </c>
      <c r="C614" s="119">
        <f t="shared" si="44"/>
        <v>0</v>
      </c>
      <c r="D614" s="97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customHeight="1" x14ac:dyDescent="0.2">
      <c r="A615" s="107" t="s">
        <v>2028</v>
      </c>
      <c r="B615" s="108" t="s">
        <v>2029</v>
      </c>
      <c r="C615" s="119">
        <f t="shared" si="44"/>
        <v>0</v>
      </c>
      <c r="D615" s="97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R615" s="159"/>
    </row>
    <row r="616" spans="1:44" ht="12" customHeight="1" x14ac:dyDescent="0.2">
      <c r="A616" s="107" t="s">
        <v>2030</v>
      </c>
      <c r="B616" s="108" t="s">
        <v>2031</v>
      </c>
      <c r="C616" s="119">
        <f t="shared" si="44"/>
        <v>0</v>
      </c>
      <c r="D616" s="97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customHeight="1" x14ac:dyDescent="0.2">
      <c r="A617" s="107" t="s">
        <v>2032</v>
      </c>
      <c r="B617" s="108" t="s">
        <v>2033</v>
      </c>
      <c r="C617" s="119">
        <f t="shared" si="44"/>
        <v>4</v>
      </c>
      <c r="D617" s="97">
        <v>1</v>
      </c>
      <c r="E617" s="118">
        <v>1</v>
      </c>
      <c r="F617" s="118"/>
      <c r="G617" s="118"/>
      <c r="H617" s="118"/>
      <c r="I617" s="118">
        <v>2</v>
      </c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>
        <v>2</v>
      </c>
      <c r="AD617" s="118"/>
      <c r="AE617" s="118"/>
      <c r="AF617" s="118"/>
      <c r="AG617" s="118"/>
      <c r="AH617" s="118"/>
      <c r="AI617" s="118"/>
      <c r="AJ617" s="118">
        <v>2</v>
      </c>
      <c r="AK617" s="118"/>
      <c r="AL617" s="118"/>
      <c r="AM617" s="118"/>
      <c r="AN617" s="118"/>
      <c r="AO617" s="118"/>
      <c r="AP617" s="118"/>
      <c r="AR617" s="159"/>
    </row>
    <row r="618" spans="1:44" ht="12" customHeight="1" x14ac:dyDescent="0.2">
      <c r="A618" s="107" t="s">
        <v>2034</v>
      </c>
      <c r="B618" s="108" t="s">
        <v>2035</v>
      </c>
      <c r="C618" s="119">
        <f t="shared" si="44"/>
        <v>1</v>
      </c>
      <c r="D618" s="97">
        <v>1</v>
      </c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R618" s="159"/>
    </row>
    <row r="619" spans="1:44" ht="12" customHeight="1" x14ac:dyDescent="0.2">
      <c r="A619" s="107" t="s">
        <v>2036</v>
      </c>
      <c r="B619" s="108" t="s">
        <v>2037</v>
      </c>
      <c r="C619" s="119">
        <f t="shared" si="44"/>
        <v>0</v>
      </c>
      <c r="D619" s="97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customHeight="1" x14ac:dyDescent="0.2">
      <c r="A620" s="107" t="s">
        <v>2038</v>
      </c>
      <c r="B620" s="108" t="s">
        <v>2039</v>
      </c>
      <c r="C620" s="119">
        <f t="shared" si="44"/>
        <v>1</v>
      </c>
      <c r="D620" s="97"/>
      <c r="E620" s="118">
        <v>1</v>
      </c>
      <c r="F620" s="118">
        <v>1</v>
      </c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R620" s="159"/>
    </row>
    <row r="621" spans="1:44" ht="12" customHeight="1" x14ac:dyDescent="0.2">
      <c r="A621" s="107" t="s">
        <v>2040</v>
      </c>
      <c r="B621" s="108" t="s">
        <v>2041</v>
      </c>
      <c r="C621" s="119">
        <f t="shared" si="44"/>
        <v>2</v>
      </c>
      <c r="D621" s="97">
        <v>2</v>
      </c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R621" s="159"/>
    </row>
    <row r="622" spans="1:44" ht="12" customHeight="1" x14ac:dyDescent="0.2">
      <c r="A622" s="107" t="s">
        <v>2042</v>
      </c>
      <c r="B622" s="108" t="s">
        <v>2043</v>
      </c>
      <c r="C622" s="119">
        <f t="shared" si="44"/>
        <v>1</v>
      </c>
      <c r="D622" s="97"/>
      <c r="E622" s="118">
        <v>1</v>
      </c>
      <c r="F622" s="118">
        <v>1</v>
      </c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R622" s="159"/>
    </row>
    <row r="623" spans="1:44" ht="12" customHeight="1" x14ac:dyDescent="0.2">
      <c r="A623" s="107" t="s">
        <v>2044</v>
      </c>
      <c r="B623" s="108" t="s">
        <v>2045</v>
      </c>
      <c r="C623" s="119">
        <f t="shared" si="44"/>
        <v>0</v>
      </c>
      <c r="D623" s="97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R623" s="159"/>
    </row>
    <row r="624" spans="1:44" ht="12" customHeight="1" x14ac:dyDescent="0.2">
      <c r="A624" s="107" t="s">
        <v>2046</v>
      </c>
      <c r="B624" s="108" t="s">
        <v>2047</v>
      </c>
      <c r="C624" s="119">
        <f t="shared" si="44"/>
        <v>0</v>
      </c>
      <c r="D624" s="97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R624" s="159"/>
    </row>
    <row r="625" spans="1:44" ht="12" customHeight="1" x14ac:dyDescent="0.2">
      <c r="A625" s="107" t="s">
        <v>2048</v>
      </c>
      <c r="B625" s="108" t="s">
        <v>2049</v>
      </c>
      <c r="C625" s="119">
        <f t="shared" si="44"/>
        <v>0</v>
      </c>
      <c r="D625" s="97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customHeight="1" x14ac:dyDescent="0.2">
      <c r="A626" s="107" t="s">
        <v>2050</v>
      </c>
      <c r="B626" s="108" t="s">
        <v>2051</v>
      </c>
      <c r="C626" s="119">
        <f t="shared" si="44"/>
        <v>1</v>
      </c>
      <c r="D626" s="97"/>
      <c r="E626" s="118">
        <v>1</v>
      </c>
      <c r="F626" s="118">
        <v>1</v>
      </c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R626" s="159"/>
    </row>
    <row r="627" spans="1:44" ht="12" customHeight="1" x14ac:dyDescent="0.2">
      <c r="A627" s="107" t="s">
        <v>2052</v>
      </c>
      <c r="B627" s="108" t="s">
        <v>2053</v>
      </c>
      <c r="C627" s="119">
        <f t="shared" si="44"/>
        <v>0</v>
      </c>
      <c r="D627" s="97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R627" s="159"/>
    </row>
    <row r="628" spans="1:44" ht="12" customHeight="1" x14ac:dyDescent="0.2">
      <c r="A628" s="107" t="s">
        <v>2054</v>
      </c>
      <c r="B628" s="108" t="s">
        <v>2055</v>
      </c>
      <c r="C628" s="119">
        <f t="shared" si="44"/>
        <v>0</v>
      </c>
      <c r="D628" s="97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customHeight="1" x14ac:dyDescent="0.2">
      <c r="A629" s="107" t="s">
        <v>2056</v>
      </c>
      <c r="B629" s="108" t="s">
        <v>2057</v>
      </c>
      <c r="C629" s="119">
        <f t="shared" si="44"/>
        <v>0</v>
      </c>
      <c r="D629" s="97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R629" s="159"/>
    </row>
    <row r="630" spans="1:44" ht="12" customHeight="1" x14ac:dyDescent="0.2">
      <c r="A630" s="107" t="s">
        <v>2058</v>
      </c>
      <c r="B630" s="108" t="s">
        <v>2059</v>
      </c>
      <c r="C630" s="119">
        <f t="shared" si="44"/>
        <v>0</v>
      </c>
      <c r="D630" s="97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R630" s="159"/>
    </row>
    <row r="631" spans="1:44" ht="12" customHeight="1" x14ac:dyDescent="0.2">
      <c r="A631" s="107" t="s">
        <v>2060</v>
      </c>
      <c r="B631" s="108" t="s">
        <v>2061</v>
      </c>
      <c r="C631" s="119">
        <f t="shared" si="44"/>
        <v>0</v>
      </c>
      <c r="D631" s="97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R631" s="159"/>
    </row>
    <row r="632" spans="1:44" ht="12" customHeight="1" x14ac:dyDescent="0.2">
      <c r="A632" s="107" t="s">
        <v>2062</v>
      </c>
      <c r="B632" s="108" t="s">
        <v>2063</v>
      </c>
      <c r="C632" s="119">
        <f t="shared" si="44"/>
        <v>0</v>
      </c>
      <c r="D632" s="97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R632" s="159"/>
    </row>
    <row r="633" spans="1:44" ht="12" customHeight="1" x14ac:dyDescent="0.2">
      <c r="A633" s="107" t="s">
        <v>2064</v>
      </c>
      <c r="B633" s="108" t="s">
        <v>2065</v>
      </c>
      <c r="C633" s="119">
        <f t="shared" si="44"/>
        <v>0</v>
      </c>
      <c r="D633" s="97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R633" s="159"/>
    </row>
    <row r="634" spans="1:44" ht="12" customHeight="1" x14ac:dyDescent="0.2">
      <c r="A634" s="107" t="s">
        <v>2066</v>
      </c>
      <c r="B634" s="108" t="s">
        <v>2067</v>
      </c>
      <c r="C634" s="119">
        <f t="shared" si="44"/>
        <v>1</v>
      </c>
      <c r="D634" s="97"/>
      <c r="E634" s="118">
        <v>1</v>
      </c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R634" s="159"/>
    </row>
    <row r="635" spans="1:44" ht="12" customHeight="1" x14ac:dyDescent="0.2">
      <c r="A635" s="107" t="s">
        <v>104</v>
      </c>
      <c r="B635" s="108" t="s">
        <v>1078</v>
      </c>
      <c r="C635" s="119">
        <f t="shared" si="44"/>
        <v>1</v>
      </c>
      <c r="D635" s="97"/>
      <c r="E635" s="118"/>
      <c r="F635" s="118"/>
      <c r="G635" s="118"/>
      <c r="H635" s="118"/>
      <c r="I635" s="118">
        <v>1</v>
      </c>
      <c r="J635" s="118"/>
      <c r="K635" s="118"/>
      <c r="L635" s="118"/>
      <c r="M635" s="118"/>
      <c r="N635" s="118">
        <v>1</v>
      </c>
      <c r="O635" s="118"/>
      <c r="P635" s="118"/>
      <c r="Q635" s="118"/>
      <c r="R635" s="118"/>
      <c r="S635" s="118"/>
      <c r="T635" s="118">
        <v>1</v>
      </c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R635" s="159"/>
    </row>
    <row r="636" spans="1:44" ht="12" customHeight="1" x14ac:dyDescent="0.2">
      <c r="A636" s="107" t="s">
        <v>104</v>
      </c>
      <c r="B636" s="108" t="s">
        <v>1079</v>
      </c>
      <c r="C636" s="119">
        <f t="shared" si="44"/>
        <v>21</v>
      </c>
      <c r="D636" s="120">
        <f t="shared" ref="D636:AP636" si="45">SUM(D598:D635)</f>
        <v>8</v>
      </c>
      <c r="E636" s="120">
        <f t="shared" si="45"/>
        <v>8</v>
      </c>
      <c r="F636" s="120">
        <f t="shared" si="45"/>
        <v>6</v>
      </c>
      <c r="G636" s="120">
        <f t="shared" si="45"/>
        <v>0</v>
      </c>
      <c r="H636" s="120">
        <f t="shared" si="45"/>
        <v>0</v>
      </c>
      <c r="I636" s="120">
        <f t="shared" si="45"/>
        <v>5</v>
      </c>
      <c r="J636" s="120">
        <f t="shared" si="45"/>
        <v>0</v>
      </c>
      <c r="K636" s="120">
        <f t="shared" si="45"/>
        <v>0</v>
      </c>
      <c r="L636" s="120">
        <f t="shared" si="45"/>
        <v>0</v>
      </c>
      <c r="M636" s="120">
        <f t="shared" si="45"/>
        <v>0</v>
      </c>
      <c r="N636" s="120">
        <f t="shared" si="45"/>
        <v>1</v>
      </c>
      <c r="O636" s="120">
        <f t="shared" si="45"/>
        <v>0</v>
      </c>
      <c r="P636" s="120">
        <f t="shared" si="45"/>
        <v>0</v>
      </c>
      <c r="Q636" s="120">
        <f t="shared" si="45"/>
        <v>0</v>
      </c>
      <c r="R636" s="120">
        <f t="shared" si="45"/>
        <v>2</v>
      </c>
      <c r="S636" s="120">
        <f t="shared" si="45"/>
        <v>0</v>
      </c>
      <c r="T636" s="120">
        <f t="shared" si="45"/>
        <v>3</v>
      </c>
      <c r="U636" s="120">
        <f t="shared" si="45"/>
        <v>0</v>
      </c>
      <c r="V636" s="120">
        <f t="shared" si="45"/>
        <v>0</v>
      </c>
      <c r="W636" s="120">
        <f t="shared" si="45"/>
        <v>0</v>
      </c>
      <c r="X636" s="120">
        <f t="shared" si="45"/>
        <v>0</v>
      </c>
      <c r="Y636" s="120">
        <f t="shared" si="45"/>
        <v>0</v>
      </c>
      <c r="Z636" s="120">
        <f t="shared" si="45"/>
        <v>0</v>
      </c>
      <c r="AA636" s="120">
        <f t="shared" si="45"/>
        <v>0</v>
      </c>
      <c r="AB636" s="120">
        <f t="shared" si="45"/>
        <v>0</v>
      </c>
      <c r="AC636" s="120">
        <f t="shared" si="45"/>
        <v>2</v>
      </c>
      <c r="AD636" s="120">
        <f t="shared" si="45"/>
        <v>0</v>
      </c>
      <c r="AE636" s="120">
        <f t="shared" si="45"/>
        <v>0</v>
      </c>
      <c r="AF636" s="120">
        <f t="shared" si="45"/>
        <v>0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2</v>
      </c>
      <c r="AK636" s="120">
        <f t="shared" si="45"/>
        <v>0</v>
      </c>
      <c r="AL636" s="120">
        <f t="shared" si="45"/>
        <v>0</v>
      </c>
      <c r="AM636" s="120">
        <f t="shared" si="45"/>
        <v>0</v>
      </c>
      <c r="AN636" s="120">
        <f t="shared" si="45"/>
        <v>0</v>
      </c>
      <c r="AO636" s="120">
        <f t="shared" si="45"/>
        <v>0</v>
      </c>
      <c r="AP636" s="120">
        <f t="shared" si="45"/>
        <v>0</v>
      </c>
      <c r="AR636" s="159"/>
    </row>
    <row r="637" spans="1:44" ht="12" customHeight="1" x14ac:dyDescent="0.2">
      <c r="A637" s="116" t="s">
        <v>104</v>
      </c>
      <c r="B637" s="117" t="s">
        <v>2068</v>
      </c>
      <c r="C637" s="119"/>
      <c r="D637" s="97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>
        <v>1</v>
      </c>
    </row>
    <row r="638" spans="1:44" ht="12" customHeight="1" x14ac:dyDescent="0.2">
      <c r="A638" s="107" t="s">
        <v>2069</v>
      </c>
      <c r="B638" s="108" t="s">
        <v>2070</v>
      </c>
      <c r="C638" s="119">
        <f t="shared" ref="C638:C662" si="46">D638+E638+I638</f>
        <v>0</v>
      </c>
      <c r="D638" s="97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R638" s="159"/>
    </row>
    <row r="639" spans="1:44" ht="12" customHeight="1" x14ac:dyDescent="0.2">
      <c r="A639" s="107" t="s">
        <v>2071</v>
      </c>
      <c r="B639" s="108" t="s">
        <v>2072</v>
      </c>
      <c r="C639" s="119">
        <f t="shared" si="46"/>
        <v>0</v>
      </c>
      <c r="D639" s="97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R639" s="159"/>
    </row>
    <row r="640" spans="1:44" ht="12" customHeight="1" x14ac:dyDescent="0.2">
      <c r="A640" s="107" t="s">
        <v>2073</v>
      </c>
      <c r="B640" s="108" t="s">
        <v>2074</v>
      </c>
      <c r="C640" s="119">
        <f t="shared" si="46"/>
        <v>0</v>
      </c>
      <c r="D640" s="97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R640" s="159"/>
    </row>
    <row r="641" spans="1:44" ht="12" customHeight="1" x14ac:dyDescent="0.2">
      <c r="A641" s="107" t="s">
        <v>2075</v>
      </c>
      <c r="B641" s="108" t="s">
        <v>2076</v>
      </c>
      <c r="C641" s="119">
        <f t="shared" si="46"/>
        <v>0</v>
      </c>
      <c r="D641" s="97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R641" s="159"/>
    </row>
    <row r="642" spans="1:44" ht="12" customHeight="1" x14ac:dyDescent="0.2">
      <c r="A642" s="107" t="s">
        <v>2077</v>
      </c>
      <c r="B642" s="108" t="s">
        <v>2078</v>
      </c>
      <c r="C642" s="119">
        <f t="shared" si="46"/>
        <v>0</v>
      </c>
      <c r="D642" s="97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customHeight="1" x14ac:dyDescent="0.2">
      <c r="A643" s="107" t="s">
        <v>2079</v>
      </c>
      <c r="B643" s="108" t="s">
        <v>2080</v>
      </c>
      <c r="C643" s="119">
        <f t="shared" si="46"/>
        <v>0</v>
      </c>
      <c r="D643" s="97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R643" s="159"/>
    </row>
    <row r="644" spans="1:44" ht="12" customHeight="1" x14ac:dyDescent="0.2">
      <c r="A644" s="107" t="s">
        <v>2081</v>
      </c>
      <c r="B644" s="108" t="s">
        <v>2082</v>
      </c>
      <c r="C644" s="119">
        <f t="shared" si="46"/>
        <v>2</v>
      </c>
      <c r="D644" s="97"/>
      <c r="E644" s="118">
        <v>1</v>
      </c>
      <c r="F644" s="118">
        <v>1</v>
      </c>
      <c r="G644" s="118"/>
      <c r="H644" s="118"/>
      <c r="I644" s="118">
        <v>1</v>
      </c>
      <c r="J644" s="118"/>
      <c r="K644" s="118"/>
      <c r="L644" s="118"/>
      <c r="M644" s="118"/>
      <c r="N644" s="118"/>
      <c r="O644" s="118"/>
      <c r="P644" s="118">
        <v>1</v>
      </c>
      <c r="Q644" s="118"/>
      <c r="R644" s="118"/>
      <c r="S644" s="118"/>
      <c r="T644" s="118">
        <v>1</v>
      </c>
      <c r="U644" s="118"/>
      <c r="V644" s="118"/>
      <c r="W644" s="118"/>
      <c r="X644" s="118"/>
      <c r="Y644" s="118"/>
      <c r="Z644" s="118">
        <v>1</v>
      </c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R644" s="159"/>
    </row>
    <row r="645" spans="1:44" ht="12" customHeight="1" x14ac:dyDescent="0.2">
      <c r="A645" s="107" t="s">
        <v>2083</v>
      </c>
      <c r="B645" s="108" t="s">
        <v>2084</v>
      </c>
      <c r="C645" s="119">
        <f t="shared" si="46"/>
        <v>0</v>
      </c>
      <c r="D645" s="97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R645" s="159"/>
    </row>
    <row r="646" spans="1:44" ht="12" customHeight="1" x14ac:dyDescent="0.2">
      <c r="A646" s="107" t="s">
        <v>2085</v>
      </c>
      <c r="B646" s="108" t="s">
        <v>2086</v>
      </c>
      <c r="C646" s="119">
        <f t="shared" si="46"/>
        <v>0</v>
      </c>
      <c r="D646" s="97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customHeight="1" x14ac:dyDescent="0.2">
      <c r="A647" s="107" t="s">
        <v>2087</v>
      </c>
      <c r="B647" s="108" t="s">
        <v>2088</v>
      </c>
      <c r="C647" s="119">
        <f t="shared" si="46"/>
        <v>0</v>
      </c>
      <c r="D647" s="97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customHeight="1" x14ac:dyDescent="0.2">
      <c r="A648" s="107" t="s">
        <v>2089</v>
      </c>
      <c r="B648" s="108" t="s">
        <v>2090</v>
      </c>
      <c r="C648" s="119">
        <f t="shared" si="46"/>
        <v>0</v>
      </c>
      <c r="D648" s="97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R648" s="159"/>
    </row>
    <row r="649" spans="1:44" ht="12" customHeight="1" x14ac:dyDescent="0.2">
      <c r="A649" s="107" t="s">
        <v>2091</v>
      </c>
      <c r="B649" s="108" t="s">
        <v>2092</v>
      </c>
      <c r="C649" s="119">
        <f t="shared" si="46"/>
        <v>0</v>
      </c>
      <c r="D649" s="97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R649" s="159"/>
    </row>
    <row r="650" spans="1:44" ht="12" customHeight="1" x14ac:dyDescent="0.2">
      <c r="A650" s="107" t="s">
        <v>2093</v>
      </c>
      <c r="B650" s="108" t="s">
        <v>2094</v>
      </c>
      <c r="C650" s="119">
        <f t="shared" si="46"/>
        <v>0</v>
      </c>
      <c r="D650" s="97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R650" s="159"/>
    </row>
    <row r="651" spans="1:44" ht="12" customHeight="1" x14ac:dyDescent="0.2">
      <c r="A651" s="107" t="s">
        <v>2095</v>
      </c>
      <c r="B651" s="108" t="s">
        <v>2096</v>
      </c>
      <c r="C651" s="119">
        <f t="shared" si="46"/>
        <v>0</v>
      </c>
      <c r="D651" s="97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customHeight="1" x14ac:dyDescent="0.2">
      <c r="A652" s="107" t="s">
        <v>2097</v>
      </c>
      <c r="B652" s="108" t="s">
        <v>2098</v>
      </c>
      <c r="C652" s="119">
        <f t="shared" si="46"/>
        <v>0</v>
      </c>
      <c r="D652" s="97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R652" s="159"/>
    </row>
    <row r="653" spans="1:44" ht="12" customHeight="1" x14ac:dyDescent="0.2">
      <c r="A653" s="107" t="s">
        <v>2099</v>
      </c>
      <c r="B653" s="108" t="s">
        <v>2100</v>
      </c>
      <c r="C653" s="119">
        <f t="shared" si="46"/>
        <v>0</v>
      </c>
      <c r="D653" s="97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R653" s="159"/>
    </row>
    <row r="654" spans="1:44" ht="12" customHeight="1" x14ac:dyDescent="0.2">
      <c r="A654" s="107" t="s">
        <v>2101</v>
      </c>
      <c r="B654" s="108" t="s">
        <v>2102</v>
      </c>
      <c r="C654" s="119">
        <f t="shared" si="46"/>
        <v>0</v>
      </c>
      <c r="D654" s="97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R654" s="159"/>
    </row>
    <row r="655" spans="1:44" ht="12" customHeight="1" x14ac:dyDescent="0.2">
      <c r="A655" s="107" t="s">
        <v>2103</v>
      </c>
      <c r="B655" s="108" t="s">
        <v>2104</v>
      </c>
      <c r="C655" s="119">
        <f t="shared" si="46"/>
        <v>0</v>
      </c>
      <c r="D655" s="97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R655" s="159"/>
    </row>
    <row r="656" spans="1:44" ht="12" customHeight="1" x14ac:dyDescent="0.2">
      <c r="A656" s="107" t="s">
        <v>2105</v>
      </c>
      <c r="B656" s="108" t="s">
        <v>2106</v>
      </c>
      <c r="C656" s="119">
        <f t="shared" si="46"/>
        <v>0</v>
      </c>
      <c r="D656" s="97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R656" s="159"/>
    </row>
    <row r="657" spans="1:44" ht="12" customHeight="1" x14ac:dyDescent="0.2">
      <c r="A657" s="107" t="s">
        <v>2107</v>
      </c>
      <c r="B657" s="108" t="s">
        <v>2108</v>
      </c>
      <c r="C657" s="119">
        <f t="shared" si="46"/>
        <v>0</v>
      </c>
      <c r="D657" s="97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customHeight="1" x14ac:dyDescent="0.2">
      <c r="A658" s="107" t="s">
        <v>2109</v>
      </c>
      <c r="B658" s="108" t="s">
        <v>2110</v>
      </c>
      <c r="C658" s="119">
        <f t="shared" si="46"/>
        <v>0</v>
      </c>
      <c r="D658" s="97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R658" s="159"/>
    </row>
    <row r="659" spans="1:44" ht="12" customHeight="1" x14ac:dyDescent="0.2">
      <c r="A659" s="107" t="s">
        <v>2111</v>
      </c>
      <c r="B659" s="108" t="s">
        <v>2112</v>
      </c>
      <c r="C659" s="119">
        <f t="shared" si="46"/>
        <v>0</v>
      </c>
      <c r="D659" s="97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customHeight="1" x14ac:dyDescent="0.2">
      <c r="A660" s="107" t="s">
        <v>2113</v>
      </c>
      <c r="B660" s="108" t="s">
        <v>2114</v>
      </c>
      <c r="C660" s="119">
        <f t="shared" si="46"/>
        <v>0</v>
      </c>
      <c r="D660" s="97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R660" s="159"/>
    </row>
    <row r="661" spans="1:44" ht="12" customHeight="1" x14ac:dyDescent="0.2">
      <c r="A661" s="107" t="s">
        <v>104</v>
      </c>
      <c r="B661" s="108" t="s">
        <v>1078</v>
      </c>
      <c r="C661" s="119">
        <f t="shared" si="46"/>
        <v>2</v>
      </c>
      <c r="D661" s="97"/>
      <c r="E661" s="118"/>
      <c r="F661" s="118"/>
      <c r="G661" s="118"/>
      <c r="H661" s="118"/>
      <c r="I661" s="118">
        <v>2</v>
      </c>
      <c r="J661" s="118"/>
      <c r="K661" s="118"/>
      <c r="L661" s="118"/>
      <c r="M661" s="118"/>
      <c r="N661" s="118"/>
      <c r="O661" s="118"/>
      <c r="P661" s="118">
        <v>2</v>
      </c>
      <c r="Q661" s="118"/>
      <c r="R661" s="118"/>
      <c r="S661" s="118"/>
      <c r="T661" s="118">
        <v>2</v>
      </c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R661" s="159"/>
    </row>
    <row r="662" spans="1:44" ht="12" customHeight="1" x14ac:dyDescent="0.2">
      <c r="A662" s="107" t="s">
        <v>104</v>
      </c>
      <c r="B662" s="108" t="s">
        <v>1079</v>
      </c>
      <c r="C662" s="119">
        <f t="shared" si="46"/>
        <v>4</v>
      </c>
      <c r="D662" s="120">
        <f t="shared" ref="D662:AP662" si="47">SUM(D638:D661)</f>
        <v>0</v>
      </c>
      <c r="E662" s="120">
        <f t="shared" si="47"/>
        <v>1</v>
      </c>
      <c r="F662" s="120">
        <f t="shared" si="47"/>
        <v>1</v>
      </c>
      <c r="G662" s="120">
        <f t="shared" si="47"/>
        <v>0</v>
      </c>
      <c r="H662" s="120">
        <f t="shared" si="47"/>
        <v>0</v>
      </c>
      <c r="I662" s="120">
        <f t="shared" si="47"/>
        <v>3</v>
      </c>
      <c r="J662" s="120">
        <f t="shared" si="47"/>
        <v>0</v>
      </c>
      <c r="K662" s="120">
        <f t="shared" si="47"/>
        <v>0</v>
      </c>
      <c r="L662" s="120">
        <f t="shared" si="47"/>
        <v>0</v>
      </c>
      <c r="M662" s="120">
        <f t="shared" si="47"/>
        <v>0</v>
      </c>
      <c r="N662" s="120">
        <f t="shared" si="47"/>
        <v>0</v>
      </c>
      <c r="O662" s="120">
        <f t="shared" si="47"/>
        <v>0</v>
      </c>
      <c r="P662" s="120">
        <f t="shared" si="47"/>
        <v>3</v>
      </c>
      <c r="Q662" s="120">
        <f t="shared" si="47"/>
        <v>0</v>
      </c>
      <c r="R662" s="120">
        <f t="shared" si="47"/>
        <v>0</v>
      </c>
      <c r="S662" s="120">
        <f t="shared" si="47"/>
        <v>0</v>
      </c>
      <c r="T662" s="120">
        <f t="shared" si="47"/>
        <v>3</v>
      </c>
      <c r="U662" s="120">
        <f t="shared" si="47"/>
        <v>0</v>
      </c>
      <c r="V662" s="120">
        <f t="shared" si="47"/>
        <v>0</v>
      </c>
      <c r="W662" s="120">
        <f t="shared" si="47"/>
        <v>0</v>
      </c>
      <c r="X662" s="120">
        <f t="shared" si="47"/>
        <v>0</v>
      </c>
      <c r="Y662" s="120">
        <f t="shared" si="47"/>
        <v>0</v>
      </c>
      <c r="Z662" s="120">
        <f t="shared" si="47"/>
        <v>1</v>
      </c>
      <c r="AA662" s="120">
        <f t="shared" si="47"/>
        <v>0</v>
      </c>
      <c r="AB662" s="120">
        <f t="shared" si="47"/>
        <v>0</v>
      </c>
      <c r="AC662" s="120">
        <f t="shared" si="47"/>
        <v>0</v>
      </c>
      <c r="AD662" s="120">
        <f t="shared" si="47"/>
        <v>0</v>
      </c>
      <c r="AE662" s="120">
        <f t="shared" si="47"/>
        <v>0</v>
      </c>
      <c r="AF662" s="120">
        <f t="shared" si="47"/>
        <v>0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0</v>
      </c>
      <c r="AK662" s="120">
        <f t="shared" si="47"/>
        <v>0</v>
      </c>
      <c r="AL662" s="120">
        <f t="shared" si="47"/>
        <v>0</v>
      </c>
      <c r="AM662" s="120">
        <f t="shared" si="47"/>
        <v>0</v>
      </c>
      <c r="AN662" s="120">
        <f t="shared" si="47"/>
        <v>0</v>
      </c>
      <c r="AO662" s="120">
        <f t="shared" si="47"/>
        <v>0</v>
      </c>
      <c r="AP662" s="120">
        <f t="shared" si="47"/>
        <v>0</v>
      </c>
      <c r="AR662" s="159"/>
    </row>
    <row r="663" spans="1:44" ht="12" customHeight="1" x14ac:dyDescent="0.2">
      <c r="A663" s="116" t="s">
        <v>104</v>
      </c>
      <c r="B663" s="117" t="s">
        <v>2115</v>
      </c>
      <c r="C663" s="119"/>
      <c r="D663" s="9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>
        <v>1</v>
      </c>
    </row>
    <row r="664" spans="1:44" ht="12" customHeight="1" x14ac:dyDescent="0.2">
      <c r="A664" s="107" t="s">
        <v>2116</v>
      </c>
      <c r="B664" s="108" t="s">
        <v>2117</v>
      </c>
      <c r="C664" s="119">
        <f t="shared" ref="C664:C686" si="48">D664+E664+I664</f>
        <v>0</v>
      </c>
      <c r="D664" s="97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R664" s="159"/>
    </row>
    <row r="665" spans="1:44" ht="12" customHeight="1" x14ac:dyDescent="0.2">
      <c r="A665" s="107" t="s">
        <v>2118</v>
      </c>
      <c r="B665" s="108" t="s">
        <v>2119</v>
      </c>
      <c r="C665" s="119">
        <f t="shared" si="48"/>
        <v>0</v>
      </c>
      <c r="D665" s="97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R665" s="159"/>
    </row>
    <row r="666" spans="1:44" ht="12" customHeight="1" x14ac:dyDescent="0.2">
      <c r="A666" s="107" t="s">
        <v>2120</v>
      </c>
      <c r="B666" s="108" t="s">
        <v>2121</v>
      </c>
      <c r="C666" s="119">
        <f t="shared" si="48"/>
        <v>0</v>
      </c>
      <c r="D666" s="97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R666" s="159"/>
    </row>
    <row r="667" spans="1:44" ht="12" customHeight="1" x14ac:dyDescent="0.2">
      <c r="A667" s="107" t="s">
        <v>2122</v>
      </c>
      <c r="B667" s="108" t="s">
        <v>2123</v>
      </c>
      <c r="C667" s="119">
        <f t="shared" si="48"/>
        <v>2</v>
      </c>
      <c r="D667" s="97"/>
      <c r="E667" s="118"/>
      <c r="F667" s="118"/>
      <c r="G667" s="118"/>
      <c r="H667" s="118"/>
      <c r="I667" s="118">
        <v>2</v>
      </c>
      <c r="J667" s="118"/>
      <c r="K667" s="118"/>
      <c r="L667" s="118"/>
      <c r="M667" s="118"/>
      <c r="N667" s="118"/>
      <c r="O667" s="118"/>
      <c r="P667" s="118">
        <v>2</v>
      </c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>
        <v>2</v>
      </c>
      <c r="AM667" s="118"/>
      <c r="AN667" s="118">
        <v>1</v>
      </c>
      <c r="AO667" s="118"/>
      <c r="AP667" s="118">
        <v>1</v>
      </c>
      <c r="AR667" s="159"/>
    </row>
    <row r="668" spans="1:44" ht="12" customHeight="1" x14ac:dyDescent="0.2">
      <c r="A668" s="107" t="s">
        <v>2124</v>
      </c>
      <c r="B668" s="108" t="s">
        <v>2125</v>
      </c>
      <c r="C668" s="119">
        <f t="shared" si="48"/>
        <v>0</v>
      </c>
      <c r="D668" s="97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customHeight="1" x14ac:dyDescent="0.2">
      <c r="A669" s="107" t="s">
        <v>2126</v>
      </c>
      <c r="B669" s="108" t="s">
        <v>2127</v>
      </c>
      <c r="C669" s="119">
        <f t="shared" si="48"/>
        <v>2</v>
      </c>
      <c r="D669" s="97">
        <v>2</v>
      </c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R669" s="159"/>
    </row>
    <row r="670" spans="1:44" ht="12" customHeight="1" x14ac:dyDescent="0.2">
      <c r="A670" s="107" t="s">
        <v>2128</v>
      </c>
      <c r="B670" s="108" t="s">
        <v>2129</v>
      </c>
      <c r="C670" s="119">
        <f t="shared" si="48"/>
        <v>1</v>
      </c>
      <c r="D670" s="97">
        <v>1</v>
      </c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customHeight="1" x14ac:dyDescent="0.2">
      <c r="A671" s="107" t="s">
        <v>2130</v>
      </c>
      <c r="B671" s="108" t="s">
        <v>2131</v>
      </c>
      <c r="C671" s="119">
        <f t="shared" si="48"/>
        <v>0</v>
      </c>
      <c r="D671" s="97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R671" s="159"/>
    </row>
    <row r="672" spans="1:44" ht="12" customHeight="1" x14ac:dyDescent="0.2">
      <c r="A672" s="107" t="s">
        <v>2132</v>
      </c>
      <c r="B672" s="108" t="s">
        <v>2133</v>
      </c>
      <c r="C672" s="119">
        <f t="shared" si="48"/>
        <v>0</v>
      </c>
      <c r="D672" s="97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customHeight="1" x14ac:dyDescent="0.2">
      <c r="A673" s="107" t="s">
        <v>2134</v>
      </c>
      <c r="B673" s="108" t="s">
        <v>2135</v>
      </c>
      <c r="C673" s="119">
        <f t="shared" si="48"/>
        <v>0</v>
      </c>
      <c r="D673" s="97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R673" s="159"/>
    </row>
    <row r="674" spans="1:44" ht="12" customHeight="1" x14ac:dyDescent="0.2">
      <c r="A674" s="107" t="s">
        <v>2136</v>
      </c>
      <c r="B674" s="108" t="s">
        <v>2137</v>
      </c>
      <c r="C674" s="119">
        <f t="shared" si="48"/>
        <v>0</v>
      </c>
      <c r="D674" s="97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R674" s="159"/>
    </row>
    <row r="675" spans="1:44" ht="12" customHeight="1" x14ac:dyDescent="0.2">
      <c r="A675" s="107" t="s">
        <v>2138</v>
      </c>
      <c r="B675" s="108" t="s">
        <v>2139</v>
      </c>
      <c r="C675" s="119">
        <f t="shared" si="48"/>
        <v>0</v>
      </c>
      <c r="D675" s="97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customHeight="1" x14ac:dyDescent="0.2">
      <c r="A676" s="107" t="s">
        <v>2140</v>
      </c>
      <c r="B676" s="108" t="s">
        <v>2141</v>
      </c>
      <c r="C676" s="119">
        <f t="shared" si="48"/>
        <v>0</v>
      </c>
      <c r="D676" s="97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customHeight="1" x14ac:dyDescent="0.2">
      <c r="A677" s="107" t="s">
        <v>2142</v>
      </c>
      <c r="B677" s="108" t="s">
        <v>2143</v>
      </c>
      <c r="C677" s="119">
        <f t="shared" si="48"/>
        <v>0</v>
      </c>
      <c r="D677" s="97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R677" s="159"/>
    </row>
    <row r="678" spans="1:44" ht="12" customHeight="1" x14ac:dyDescent="0.2">
      <c r="A678" s="107" t="s">
        <v>2144</v>
      </c>
      <c r="B678" s="108" t="s">
        <v>2145</v>
      </c>
      <c r="C678" s="119">
        <f t="shared" si="48"/>
        <v>0</v>
      </c>
      <c r="D678" s="97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R678" s="159"/>
    </row>
    <row r="679" spans="1:44" ht="12" customHeight="1" x14ac:dyDescent="0.2">
      <c r="A679" s="107" t="s">
        <v>2146</v>
      </c>
      <c r="B679" s="108" t="s">
        <v>2147</v>
      </c>
      <c r="C679" s="119">
        <f t="shared" si="48"/>
        <v>0</v>
      </c>
      <c r="D679" s="97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customHeight="1" x14ac:dyDescent="0.2">
      <c r="A680" s="107" t="s">
        <v>2148</v>
      </c>
      <c r="B680" s="108" t="s">
        <v>2149</v>
      </c>
      <c r="C680" s="119">
        <f t="shared" si="48"/>
        <v>0</v>
      </c>
      <c r="D680" s="97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customHeight="1" x14ac:dyDescent="0.2">
      <c r="A681" s="107" t="s">
        <v>2150</v>
      </c>
      <c r="B681" s="108" t="s">
        <v>2151</v>
      </c>
      <c r="C681" s="119">
        <f t="shared" si="48"/>
        <v>1</v>
      </c>
      <c r="D681" s="97"/>
      <c r="E681" s="118">
        <v>1</v>
      </c>
      <c r="F681" s="118">
        <v>1</v>
      </c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R681" s="159"/>
    </row>
    <row r="682" spans="1:44" ht="12" customHeight="1" x14ac:dyDescent="0.2">
      <c r="A682" s="107" t="s">
        <v>2152</v>
      </c>
      <c r="B682" s="108" t="s">
        <v>2153</v>
      </c>
      <c r="C682" s="119">
        <f t="shared" si="48"/>
        <v>0</v>
      </c>
      <c r="D682" s="97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R682" s="159"/>
    </row>
    <row r="683" spans="1:44" ht="12" customHeight="1" x14ac:dyDescent="0.2">
      <c r="A683" s="107" t="s">
        <v>2154</v>
      </c>
      <c r="B683" s="108" t="s">
        <v>2155</v>
      </c>
      <c r="C683" s="119">
        <f t="shared" si="48"/>
        <v>0</v>
      </c>
      <c r="D683" s="97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R683" s="159"/>
    </row>
    <row r="684" spans="1:44" ht="12" customHeight="1" x14ac:dyDescent="0.2">
      <c r="A684" s="107" t="s">
        <v>2156</v>
      </c>
      <c r="B684" s="108" t="s">
        <v>2157</v>
      </c>
      <c r="C684" s="119">
        <f t="shared" si="48"/>
        <v>1</v>
      </c>
      <c r="D684" s="97">
        <v>1</v>
      </c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R684" s="159"/>
    </row>
    <row r="685" spans="1:44" ht="12" customHeight="1" x14ac:dyDescent="0.2">
      <c r="A685" s="107" t="s">
        <v>104</v>
      </c>
      <c r="B685" s="108" t="s">
        <v>1078</v>
      </c>
      <c r="C685" s="119">
        <f t="shared" si="48"/>
        <v>0</v>
      </c>
      <c r="D685" s="97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customHeight="1" x14ac:dyDescent="0.2">
      <c r="A686" s="107" t="s">
        <v>104</v>
      </c>
      <c r="B686" s="108" t="s">
        <v>1079</v>
      </c>
      <c r="C686" s="119">
        <f t="shared" si="48"/>
        <v>7</v>
      </c>
      <c r="D686" s="120">
        <f t="shared" ref="D686:AP686" si="49">SUM(D664:D685)</f>
        <v>4</v>
      </c>
      <c r="E686" s="120">
        <f t="shared" si="49"/>
        <v>1</v>
      </c>
      <c r="F686" s="120">
        <f t="shared" si="49"/>
        <v>1</v>
      </c>
      <c r="G686" s="120">
        <f t="shared" si="49"/>
        <v>0</v>
      </c>
      <c r="H686" s="120">
        <f t="shared" si="49"/>
        <v>0</v>
      </c>
      <c r="I686" s="120">
        <f t="shared" si="49"/>
        <v>2</v>
      </c>
      <c r="J686" s="120">
        <f t="shared" si="49"/>
        <v>0</v>
      </c>
      <c r="K686" s="120">
        <f t="shared" si="49"/>
        <v>0</v>
      </c>
      <c r="L686" s="120">
        <f t="shared" si="49"/>
        <v>0</v>
      </c>
      <c r="M686" s="120">
        <f t="shared" si="49"/>
        <v>0</v>
      </c>
      <c r="N686" s="120">
        <f t="shared" si="49"/>
        <v>0</v>
      </c>
      <c r="O686" s="120">
        <f t="shared" si="49"/>
        <v>0</v>
      </c>
      <c r="P686" s="120">
        <f t="shared" si="49"/>
        <v>2</v>
      </c>
      <c r="Q686" s="120">
        <f t="shared" si="49"/>
        <v>0</v>
      </c>
      <c r="R686" s="120">
        <f t="shared" si="49"/>
        <v>0</v>
      </c>
      <c r="S686" s="120">
        <f t="shared" si="49"/>
        <v>0</v>
      </c>
      <c r="T686" s="120">
        <f t="shared" si="49"/>
        <v>0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0</v>
      </c>
      <c r="AD686" s="120">
        <f t="shared" si="49"/>
        <v>0</v>
      </c>
      <c r="AE686" s="120">
        <f t="shared" si="49"/>
        <v>0</v>
      </c>
      <c r="AF686" s="120">
        <f t="shared" si="49"/>
        <v>0</v>
      </c>
      <c r="AG686" s="120">
        <f t="shared" si="49"/>
        <v>0</v>
      </c>
      <c r="AH686" s="120">
        <f t="shared" si="49"/>
        <v>0</v>
      </c>
      <c r="AI686" s="120">
        <f t="shared" si="49"/>
        <v>0</v>
      </c>
      <c r="AJ686" s="120">
        <f t="shared" si="49"/>
        <v>0</v>
      </c>
      <c r="AK686" s="120">
        <f t="shared" si="49"/>
        <v>0</v>
      </c>
      <c r="AL686" s="120">
        <f t="shared" si="49"/>
        <v>2</v>
      </c>
      <c r="AM686" s="120">
        <f t="shared" si="49"/>
        <v>0</v>
      </c>
      <c r="AN686" s="120">
        <f t="shared" si="49"/>
        <v>1</v>
      </c>
      <c r="AO686" s="120">
        <f t="shared" si="49"/>
        <v>0</v>
      </c>
      <c r="AP686" s="120">
        <f t="shared" si="49"/>
        <v>1</v>
      </c>
      <c r="AR686" s="159"/>
    </row>
    <row r="687" spans="1:44" ht="12" customHeight="1" x14ac:dyDescent="0.2">
      <c r="A687" s="116" t="s">
        <v>104</v>
      </c>
      <c r="B687" s="117" t="s">
        <v>2158</v>
      </c>
      <c r="C687" s="119"/>
      <c r="D687" s="97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>
        <v>1</v>
      </c>
    </row>
    <row r="688" spans="1:44" ht="12" customHeight="1" x14ac:dyDescent="0.2">
      <c r="A688" s="107" t="s">
        <v>2159</v>
      </c>
      <c r="B688" s="108" t="s">
        <v>2160</v>
      </c>
      <c r="C688" s="119">
        <f t="shared" ref="C688:C712" si="50">D688+E688+I688</f>
        <v>1</v>
      </c>
      <c r="D688" s="97"/>
      <c r="E688" s="118">
        <v>1</v>
      </c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customHeight="1" x14ac:dyDescent="0.2">
      <c r="A689" s="107" t="s">
        <v>2161</v>
      </c>
      <c r="B689" s="108" t="s">
        <v>2162</v>
      </c>
      <c r="C689" s="119">
        <f t="shared" si="50"/>
        <v>0</v>
      </c>
      <c r="D689" s="97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R689" s="159"/>
    </row>
    <row r="690" spans="1:44" ht="12" customHeight="1" x14ac:dyDescent="0.2">
      <c r="A690" s="107" t="s">
        <v>2163</v>
      </c>
      <c r="B690" s="108" t="s">
        <v>2164</v>
      </c>
      <c r="C690" s="119">
        <f t="shared" si="50"/>
        <v>0</v>
      </c>
      <c r="D690" s="97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customHeight="1" x14ac:dyDescent="0.2">
      <c r="A691" s="107" t="s">
        <v>2165</v>
      </c>
      <c r="B691" s="108" t="s">
        <v>2166</v>
      </c>
      <c r="C691" s="119">
        <f t="shared" si="50"/>
        <v>0</v>
      </c>
      <c r="D691" s="97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R691" s="159"/>
    </row>
    <row r="692" spans="1:44" ht="12" customHeight="1" x14ac:dyDescent="0.2">
      <c r="A692" s="107" t="s">
        <v>2167</v>
      </c>
      <c r="B692" s="108" t="s">
        <v>2168</v>
      </c>
      <c r="C692" s="119">
        <f t="shared" si="50"/>
        <v>0</v>
      </c>
      <c r="D692" s="97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R692" s="159"/>
    </row>
    <row r="693" spans="1:44" ht="12" customHeight="1" x14ac:dyDescent="0.2">
      <c r="A693" s="107" t="s">
        <v>2169</v>
      </c>
      <c r="B693" s="108" t="s">
        <v>2170</v>
      </c>
      <c r="C693" s="119">
        <f t="shared" si="50"/>
        <v>0</v>
      </c>
      <c r="D693" s="97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customHeight="1" x14ac:dyDescent="0.2">
      <c r="A694" s="107" t="s">
        <v>2171</v>
      </c>
      <c r="B694" s="108" t="s">
        <v>2172</v>
      </c>
      <c r="C694" s="119">
        <f t="shared" si="50"/>
        <v>0</v>
      </c>
      <c r="D694" s="97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customHeight="1" x14ac:dyDescent="0.2">
      <c r="A695" s="107" t="s">
        <v>2173</v>
      </c>
      <c r="B695" s="108" t="s">
        <v>2174</v>
      </c>
      <c r="C695" s="119">
        <f t="shared" si="50"/>
        <v>0</v>
      </c>
      <c r="D695" s="97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R695" s="159"/>
    </row>
    <row r="696" spans="1:44" ht="12" customHeight="1" x14ac:dyDescent="0.2">
      <c r="A696" s="107" t="s">
        <v>2175</v>
      </c>
      <c r="B696" s="108" t="s">
        <v>2176</v>
      </c>
      <c r="C696" s="119">
        <f t="shared" si="50"/>
        <v>0</v>
      </c>
      <c r="D696" s="97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customHeight="1" x14ac:dyDescent="0.2">
      <c r="A697" s="107" t="s">
        <v>2177</v>
      </c>
      <c r="B697" s="108" t="s">
        <v>2178</v>
      </c>
      <c r="C697" s="119">
        <f t="shared" si="50"/>
        <v>0</v>
      </c>
      <c r="D697" s="97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R697" s="159"/>
    </row>
    <row r="698" spans="1:44" ht="12" customHeight="1" x14ac:dyDescent="0.2">
      <c r="A698" s="107" t="s">
        <v>2179</v>
      </c>
      <c r="B698" s="108" t="s">
        <v>2180</v>
      </c>
      <c r="C698" s="119">
        <f t="shared" si="50"/>
        <v>0</v>
      </c>
      <c r="D698" s="97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R698" s="159"/>
    </row>
    <row r="699" spans="1:44" ht="12" customHeight="1" x14ac:dyDescent="0.2">
      <c r="A699" s="107" t="s">
        <v>2181</v>
      </c>
      <c r="B699" s="108" t="s">
        <v>2182</v>
      </c>
      <c r="C699" s="119">
        <f t="shared" si="50"/>
        <v>0</v>
      </c>
      <c r="D699" s="97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R699" s="159"/>
    </row>
    <row r="700" spans="1:44" ht="12" customHeight="1" x14ac:dyDescent="0.2">
      <c r="A700" s="107" t="s">
        <v>2183</v>
      </c>
      <c r="B700" s="108" t="s">
        <v>2184</v>
      </c>
      <c r="C700" s="119">
        <f t="shared" si="50"/>
        <v>0</v>
      </c>
      <c r="D700" s="97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R700" s="159"/>
    </row>
    <row r="701" spans="1:44" ht="12" customHeight="1" x14ac:dyDescent="0.2">
      <c r="A701" s="107" t="s">
        <v>2185</v>
      </c>
      <c r="B701" s="108" t="s">
        <v>2186</v>
      </c>
      <c r="C701" s="119">
        <f t="shared" si="50"/>
        <v>0</v>
      </c>
      <c r="D701" s="97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R701" s="159"/>
    </row>
    <row r="702" spans="1:44" ht="12" customHeight="1" x14ac:dyDescent="0.2">
      <c r="A702" s="107" t="s">
        <v>2187</v>
      </c>
      <c r="B702" s="108" t="s">
        <v>2188</v>
      </c>
      <c r="C702" s="119">
        <f t="shared" si="50"/>
        <v>0</v>
      </c>
      <c r="D702" s="97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R702" s="159"/>
    </row>
    <row r="703" spans="1:44" ht="12" customHeight="1" x14ac:dyDescent="0.2">
      <c r="A703" s="107" t="s">
        <v>2189</v>
      </c>
      <c r="B703" s="108" t="s">
        <v>2190</v>
      </c>
      <c r="C703" s="119">
        <f t="shared" si="50"/>
        <v>2</v>
      </c>
      <c r="D703" s="97"/>
      <c r="E703" s="118">
        <v>1</v>
      </c>
      <c r="F703" s="118"/>
      <c r="G703" s="118"/>
      <c r="H703" s="118"/>
      <c r="I703" s="118">
        <v>1</v>
      </c>
      <c r="J703" s="118"/>
      <c r="K703" s="118"/>
      <c r="L703" s="118"/>
      <c r="M703" s="118"/>
      <c r="N703" s="118"/>
      <c r="O703" s="118"/>
      <c r="P703" s="118">
        <v>1</v>
      </c>
      <c r="Q703" s="118"/>
      <c r="R703" s="118"/>
      <c r="S703" s="118"/>
      <c r="T703" s="118">
        <v>1</v>
      </c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R703" s="159"/>
    </row>
    <row r="704" spans="1:44" ht="12" customHeight="1" x14ac:dyDescent="0.2">
      <c r="A704" s="107" t="s">
        <v>2191</v>
      </c>
      <c r="B704" s="108" t="s">
        <v>2192</v>
      </c>
      <c r="C704" s="119">
        <f t="shared" si="50"/>
        <v>0</v>
      </c>
      <c r="D704" s="97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customHeight="1" x14ac:dyDescent="0.2">
      <c r="A705" s="107" t="s">
        <v>2193</v>
      </c>
      <c r="B705" s="108" t="s">
        <v>2194</v>
      </c>
      <c r="C705" s="119">
        <f t="shared" si="50"/>
        <v>0</v>
      </c>
      <c r="D705" s="97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R705" s="159"/>
    </row>
    <row r="706" spans="1:44" ht="12" customHeight="1" x14ac:dyDescent="0.2">
      <c r="A706" s="107" t="s">
        <v>2195</v>
      </c>
      <c r="B706" s="108" t="s">
        <v>2196</v>
      </c>
      <c r="C706" s="119">
        <f t="shared" si="50"/>
        <v>0</v>
      </c>
      <c r="D706" s="97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R706" s="159"/>
    </row>
    <row r="707" spans="1:44" ht="12" customHeight="1" x14ac:dyDescent="0.2">
      <c r="A707" s="107" t="s">
        <v>2197</v>
      </c>
      <c r="B707" s="108" t="s">
        <v>2198</v>
      </c>
      <c r="C707" s="119">
        <f t="shared" si="50"/>
        <v>0</v>
      </c>
      <c r="D707" s="97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R707" s="159"/>
    </row>
    <row r="708" spans="1:44" ht="12" customHeight="1" x14ac:dyDescent="0.2">
      <c r="A708" s="107" t="s">
        <v>2199</v>
      </c>
      <c r="B708" s="108" t="s">
        <v>2200</v>
      </c>
      <c r="C708" s="119">
        <f t="shared" si="50"/>
        <v>0</v>
      </c>
      <c r="D708" s="97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customHeight="1" x14ac:dyDescent="0.2">
      <c r="A709" s="107" t="s">
        <v>2201</v>
      </c>
      <c r="B709" s="108" t="s">
        <v>2202</v>
      </c>
      <c r="C709" s="119">
        <f t="shared" si="50"/>
        <v>1</v>
      </c>
      <c r="D709" s="97"/>
      <c r="E709" s="118">
        <v>1</v>
      </c>
      <c r="F709" s="118">
        <v>1</v>
      </c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customHeight="1" x14ac:dyDescent="0.2">
      <c r="A710" s="107" t="s">
        <v>2203</v>
      </c>
      <c r="B710" s="108" t="s">
        <v>2204</v>
      </c>
      <c r="C710" s="119">
        <f t="shared" si="50"/>
        <v>0</v>
      </c>
      <c r="D710" s="97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R710" s="159"/>
    </row>
    <row r="711" spans="1:44" ht="12" customHeight="1" x14ac:dyDescent="0.2">
      <c r="A711" s="107" t="s">
        <v>104</v>
      </c>
      <c r="B711" s="108" t="s">
        <v>1078</v>
      </c>
      <c r="C711" s="119">
        <f t="shared" si="50"/>
        <v>0</v>
      </c>
      <c r="D711" s="97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customHeight="1" x14ac:dyDescent="0.2">
      <c r="A712" s="107" t="s">
        <v>104</v>
      </c>
      <c r="B712" s="108" t="s">
        <v>1079</v>
      </c>
      <c r="C712" s="119">
        <f t="shared" si="50"/>
        <v>4</v>
      </c>
      <c r="D712" s="120">
        <f t="shared" ref="D712:AP712" si="51">SUM(D688:D711)</f>
        <v>0</v>
      </c>
      <c r="E712" s="120">
        <f t="shared" si="51"/>
        <v>3</v>
      </c>
      <c r="F712" s="120">
        <f t="shared" si="51"/>
        <v>1</v>
      </c>
      <c r="G712" s="120">
        <f t="shared" si="51"/>
        <v>0</v>
      </c>
      <c r="H712" s="120">
        <f t="shared" si="51"/>
        <v>0</v>
      </c>
      <c r="I712" s="120">
        <f t="shared" si="51"/>
        <v>1</v>
      </c>
      <c r="J712" s="120">
        <f t="shared" si="51"/>
        <v>0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0</v>
      </c>
      <c r="O712" s="120">
        <f t="shared" si="51"/>
        <v>0</v>
      </c>
      <c r="P712" s="120">
        <f t="shared" si="51"/>
        <v>1</v>
      </c>
      <c r="Q712" s="120">
        <f t="shared" si="51"/>
        <v>0</v>
      </c>
      <c r="R712" s="120">
        <f t="shared" si="51"/>
        <v>0</v>
      </c>
      <c r="S712" s="120">
        <f t="shared" si="51"/>
        <v>0</v>
      </c>
      <c r="T712" s="120">
        <f t="shared" si="51"/>
        <v>1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0</v>
      </c>
      <c r="AA712" s="120">
        <f t="shared" si="51"/>
        <v>0</v>
      </c>
      <c r="AB712" s="120">
        <f t="shared" si="51"/>
        <v>0</v>
      </c>
      <c r="AC712" s="120">
        <f t="shared" si="51"/>
        <v>0</v>
      </c>
      <c r="AD712" s="120">
        <f t="shared" si="51"/>
        <v>0</v>
      </c>
      <c r="AE712" s="120">
        <f t="shared" si="51"/>
        <v>0</v>
      </c>
      <c r="AF712" s="120">
        <f t="shared" si="51"/>
        <v>0</v>
      </c>
      <c r="AG712" s="120">
        <f t="shared" si="51"/>
        <v>0</v>
      </c>
      <c r="AH712" s="120">
        <f t="shared" si="51"/>
        <v>0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0</v>
      </c>
      <c r="AM712" s="120">
        <f t="shared" si="51"/>
        <v>0</v>
      </c>
      <c r="AN712" s="120">
        <f t="shared" si="51"/>
        <v>0</v>
      </c>
      <c r="AO712" s="120">
        <f t="shared" si="51"/>
        <v>0</v>
      </c>
      <c r="AP712" s="120">
        <f t="shared" si="51"/>
        <v>0</v>
      </c>
      <c r="AR712" s="159"/>
    </row>
    <row r="713" spans="1:44" ht="12" customHeight="1" x14ac:dyDescent="0.2">
      <c r="A713" s="116" t="s">
        <v>104</v>
      </c>
      <c r="B713" s="117" t="s">
        <v>2205</v>
      </c>
      <c r="C713" s="119"/>
      <c r="D713" s="97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>
        <v>1</v>
      </c>
    </row>
    <row r="714" spans="1:44" ht="12" customHeight="1" x14ac:dyDescent="0.2">
      <c r="A714" s="107" t="s">
        <v>2206</v>
      </c>
      <c r="B714" s="108" t="s">
        <v>2207</v>
      </c>
      <c r="C714" s="119">
        <f t="shared" ref="C714:C730" si="52">D714+E714+I714</f>
        <v>0</v>
      </c>
      <c r="D714" s="97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R714" s="159"/>
    </row>
    <row r="715" spans="1:44" ht="12" customHeight="1" x14ac:dyDescent="0.2">
      <c r="A715" s="107" t="s">
        <v>2208</v>
      </c>
      <c r="B715" s="108" t="s">
        <v>2209</v>
      </c>
      <c r="C715" s="119">
        <f t="shared" si="52"/>
        <v>2</v>
      </c>
      <c r="D715" s="97">
        <v>1</v>
      </c>
      <c r="E715" s="118">
        <v>1</v>
      </c>
      <c r="F715" s="118"/>
      <c r="G715" s="118"/>
      <c r="H715" s="118">
        <v>1</v>
      </c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R715" s="159"/>
    </row>
    <row r="716" spans="1:44" ht="12" customHeight="1" x14ac:dyDescent="0.2">
      <c r="A716" s="107" t="s">
        <v>2210</v>
      </c>
      <c r="B716" s="108" t="s">
        <v>2211</v>
      </c>
      <c r="C716" s="119">
        <f t="shared" si="52"/>
        <v>0</v>
      </c>
      <c r="D716" s="97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R716" s="159"/>
    </row>
    <row r="717" spans="1:44" ht="12" customHeight="1" x14ac:dyDescent="0.2">
      <c r="A717" s="107" t="s">
        <v>2212</v>
      </c>
      <c r="B717" s="108" t="s">
        <v>2213</v>
      </c>
      <c r="C717" s="119">
        <f t="shared" si="52"/>
        <v>0</v>
      </c>
      <c r="D717" s="97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customHeight="1" x14ac:dyDescent="0.2">
      <c r="A718" s="107" t="s">
        <v>2214</v>
      </c>
      <c r="B718" s="108" t="s">
        <v>2215</v>
      </c>
      <c r="C718" s="119">
        <f t="shared" si="52"/>
        <v>0</v>
      </c>
      <c r="D718" s="97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R718" s="159"/>
    </row>
    <row r="719" spans="1:44" ht="12" customHeight="1" x14ac:dyDescent="0.2">
      <c r="A719" s="107" t="s">
        <v>2216</v>
      </c>
      <c r="B719" s="108" t="s">
        <v>2217</v>
      </c>
      <c r="C719" s="119">
        <f t="shared" si="52"/>
        <v>1</v>
      </c>
      <c r="D719" s="97"/>
      <c r="E719" s="118"/>
      <c r="F719" s="118"/>
      <c r="G719" s="118"/>
      <c r="H719" s="118"/>
      <c r="I719" s="118">
        <v>1</v>
      </c>
      <c r="J719" s="118"/>
      <c r="K719" s="118"/>
      <c r="L719" s="118"/>
      <c r="M719" s="118"/>
      <c r="N719" s="118"/>
      <c r="O719" s="118"/>
      <c r="P719" s="118"/>
      <c r="Q719" s="118"/>
      <c r="R719" s="118">
        <v>1</v>
      </c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>
        <v>1</v>
      </c>
      <c r="AM719" s="118"/>
      <c r="AN719" s="118"/>
      <c r="AO719" s="118"/>
      <c r="AP719" s="118">
        <v>1</v>
      </c>
      <c r="AR719" s="159"/>
    </row>
    <row r="720" spans="1:44" ht="12" customHeight="1" x14ac:dyDescent="0.2">
      <c r="A720" s="107" t="s">
        <v>2218</v>
      </c>
      <c r="B720" s="108" t="s">
        <v>2219</v>
      </c>
      <c r="C720" s="119">
        <f t="shared" si="52"/>
        <v>1</v>
      </c>
      <c r="D720" s="97">
        <v>1</v>
      </c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R720" s="159"/>
    </row>
    <row r="721" spans="1:44" ht="12" customHeight="1" x14ac:dyDescent="0.2">
      <c r="A721" s="107" t="s">
        <v>2220</v>
      </c>
      <c r="B721" s="108" t="s">
        <v>2221</v>
      </c>
      <c r="C721" s="119">
        <f t="shared" si="52"/>
        <v>2</v>
      </c>
      <c r="D721" s="97"/>
      <c r="E721" s="118">
        <v>2</v>
      </c>
      <c r="F721" s="118"/>
      <c r="G721" s="118"/>
      <c r="H721" s="118">
        <v>2</v>
      </c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R721" s="159"/>
    </row>
    <row r="722" spans="1:44" ht="12" customHeight="1" x14ac:dyDescent="0.2">
      <c r="A722" s="107" t="s">
        <v>2222</v>
      </c>
      <c r="B722" s="108" t="s">
        <v>2223</v>
      </c>
      <c r="C722" s="119">
        <f t="shared" si="52"/>
        <v>0</v>
      </c>
      <c r="D722" s="97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customHeight="1" x14ac:dyDescent="0.2">
      <c r="A723" s="107" t="s">
        <v>2224</v>
      </c>
      <c r="B723" s="108" t="s">
        <v>2225</v>
      </c>
      <c r="C723" s="119">
        <f t="shared" si="52"/>
        <v>0</v>
      </c>
      <c r="D723" s="97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R723" s="159"/>
    </row>
    <row r="724" spans="1:44" ht="12" customHeight="1" x14ac:dyDescent="0.2">
      <c r="A724" s="107" t="s">
        <v>2226</v>
      </c>
      <c r="B724" s="108" t="s">
        <v>2227</v>
      </c>
      <c r="C724" s="119">
        <f t="shared" si="52"/>
        <v>1</v>
      </c>
      <c r="D724" s="97"/>
      <c r="E724" s="118"/>
      <c r="F724" s="118"/>
      <c r="G724" s="118"/>
      <c r="H724" s="118"/>
      <c r="I724" s="118">
        <v>1</v>
      </c>
      <c r="J724" s="118"/>
      <c r="K724" s="118"/>
      <c r="L724" s="118"/>
      <c r="M724" s="118"/>
      <c r="N724" s="118"/>
      <c r="O724" s="118"/>
      <c r="P724" s="118"/>
      <c r="Q724" s="118"/>
      <c r="R724" s="118">
        <v>1</v>
      </c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>
        <v>1</v>
      </c>
      <c r="AM724" s="118"/>
      <c r="AN724" s="118">
        <v>1</v>
      </c>
      <c r="AO724" s="118"/>
      <c r="AP724" s="118"/>
      <c r="AR724" s="159"/>
    </row>
    <row r="725" spans="1:44" ht="12" customHeight="1" x14ac:dyDescent="0.2">
      <c r="A725" s="107" t="s">
        <v>2228</v>
      </c>
      <c r="B725" s="108" t="s">
        <v>2229</v>
      </c>
      <c r="C725" s="119">
        <f t="shared" si="52"/>
        <v>3</v>
      </c>
      <c r="D725" s="97">
        <v>1</v>
      </c>
      <c r="E725" s="118">
        <v>1</v>
      </c>
      <c r="F725" s="118">
        <v>1</v>
      </c>
      <c r="G725" s="118"/>
      <c r="H725" s="118"/>
      <c r="I725" s="118">
        <v>1</v>
      </c>
      <c r="J725" s="118"/>
      <c r="K725" s="118"/>
      <c r="L725" s="118"/>
      <c r="M725" s="118"/>
      <c r="N725" s="118"/>
      <c r="O725" s="118"/>
      <c r="P725" s="118"/>
      <c r="Q725" s="118"/>
      <c r="R725" s="118">
        <v>1</v>
      </c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>
        <v>1</v>
      </c>
      <c r="AM725" s="118"/>
      <c r="AN725" s="118">
        <v>1</v>
      </c>
      <c r="AO725" s="118"/>
      <c r="AP725" s="118"/>
      <c r="AR725" s="159"/>
    </row>
    <row r="726" spans="1:44" ht="12" customHeight="1" x14ac:dyDescent="0.2">
      <c r="A726" s="107" t="s">
        <v>2230</v>
      </c>
      <c r="B726" s="108" t="s">
        <v>2231</v>
      </c>
      <c r="C726" s="119">
        <f t="shared" si="52"/>
        <v>0</v>
      </c>
      <c r="D726" s="97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R726" s="159"/>
    </row>
    <row r="727" spans="1:44" ht="12" customHeight="1" x14ac:dyDescent="0.2">
      <c r="A727" s="107" t="s">
        <v>2232</v>
      </c>
      <c r="B727" s="108" t="s">
        <v>2233</v>
      </c>
      <c r="C727" s="119">
        <f t="shared" si="52"/>
        <v>3</v>
      </c>
      <c r="D727" s="97"/>
      <c r="E727" s="118">
        <v>2</v>
      </c>
      <c r="F727" s="118">
        <v>1</v>
      </c>
      <c r="G727" s="118"/>
      <c r="H727" s="118"/>
      <c r="I727" s="118">
        <v>1</v>
      </c>
      <c r="J727" s="118"/>
      <c r="K727" s="118"/>
      <c r="L727" s="118"/>
      <c r="M727" s="118"/>
      <c r="N727" s="118"/>
      <c r="O727" s="118"/>
      <c r="P727" s="118"/>
      <c r="Q727" s="118"/>
      <c r="R727" s="118">
        <v>1</v>
      </c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>
        <v>1</v>
      </c>
      <c r="AM727" s="118"/>
      <c r="AN727" s="118">
        <v>1</v>
      </c>
      <c r="AO727" s="118"/>
      <c r="AP727" s="118"/>
      <c r="AR727" s="159"/>
    </row>
    <row r="728" spans="1:44" ht="12" customHeight="1" x14ac:dyDescent="0.2">
      <c r="A728" s="107" t="s">
        <v>2234</v>
      </c>
      <c r="B728" s="108" t="s">
        <v>2235</v>
      </c>
      <c r="C728" s="119">
        <f t="shared" si="52"/>
        <v>0</v>
      </c>
      <c r="D728" s="97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customHeight="1" x14ac:dyDescent="0.2">
      <c r="A729" s="107" t="s">
        <v>104</v>
      </c>
      <c r="B729" s="108" t="s">
        <v>1078</v>
      </c>
      <c r="C729" s="119">
        <f t="shared" si="52"/>
        <v>0</v>
      </c>
      <c r="D729" s="97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customHeight="1" x14ac:dyDescent="0.2">
      <c r="A730" s="107" t="s">
        <v>104</v>
      </c>
      <c r="B730" s="108" t="s">
        <v>1079</v>
      </c>
      <c r="C730" s="119">
        <f t="shared" si="52"/>
        <v>13</v>
      </c>
      <c r="D730" s="120">
        <f t="shared" ref="D730:AP730" si="53">SUM(D714:D729)</f>
        <v>3</v>
      </c>
      <c r="E730" s="120">
        <f t="shared" si="53"/>
        <v>6</v>
      </c>
      <c r="F730" s="120">
        <f t="shared" si="53"/>
        <v>2</v>
      </c>
      <c r="G730" s="120">
        <f t="shared" si="53"/>
        <v>0</v>
      </c>
      <c r="H730" s="120">
        <f t="shared" si="53"/>
        <v>3</v>
      </c>
      <c r="I730" s="120">
        <f t="shared" si="53"/>
        <v>4</v>
      </c>
      <c r="J730" s="120">
        <f t="shared" si="53"/>
        <v>0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0</v>
      </c>
      <c r="P730" s="120">
        <f t="shared" si="53"/>
        <v>0</v>
      </c>
      <c r="Q730" s="120">
        <f t="shared" si="53"/>
        <v>0</v>
      </c>
      <c r="R730" s="120">
        <f t="shared" si="53"/>
        <v>4</v>
      </c>
      <c r="S730" s="120">
        <f t="shared" si="53"/>
        <v>0</v>
      </c>
      <c r="T730" s="120">
        <f t="shared" si="53"/>
        <v>0</v>
      </c>
      <c r="U730" s="120">
        <f t="shared" si="53"/>
        <v>0</v>
      </c>
      <c r="V730" s="120">
        <f t="shared" si="53"/>
        <v>0</v>
      </c>
      <c r="W730" s="120">
        <f t="shared" si="53"/>
        <v>0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0</v>
      </c>
      <c r="AD730" s="120">
        <f t="shared" si="53"/>
        <v>0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0</v>
      </c>
      <c r="AK730" s="120">
        <f t="shared" si="53"/>
        <v>0</v>
      </c>
      <c r="AL730" s="120">
        <f t="shared" si="53"/>
        <v>4</v>
      </c>
      <c r="AM730" s="120">
        <f t="shared" si="53"/>
        <v>0</v>
      </c>
      <c r="AN730" s="120">
        <f t="shared" si="53"/>
        <v>3</v>
      </c>
      <c r="AO730" s="120">
        <f t="shared" si="53"/>
        <v>0</v>
      </c>
      <c r="AP730" s="120">
        <f t="shared" si="53"/>
        <v>1</v>
      </c>
      <c r="AR730" s="159"/>
    </row>
    <row r="731" spans="1:44" ht="12" customHeight="1" x14ac:dyDescent="0.2">
      <c r="A731" s="116" t="s">
        <v>104</v>
      </c>
      <c r="B731" s="117" t="s">
        <v>2236</v>
      </c>
      <c r="C731" s="119"/>
      <c r="D731" s="97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>
        <v>1</v>
      </c>
    </row>
    <row r="732" spans="1:44" ht="12" customHeight="1" x14ac:dyDescent="0.2">
      <c r="A732" s="107" t="s">
        <v>2237</v>
      </c>
      <c r="B732" s="108" t="s">
        <v>2238</v>
      </c>
      <c r="C732" s="119">
        <f t="shared" ref="C732:C757" si="54">D732+E732+I732</f>
        <v>0</v>
      </c>
      <c r="D732" s="97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R732" s="159"/>
    </row>
    <row r="733" spans="1:44" ht="12" customHeight="1" x14ac:dyDescent="0.2">
      <c r="A733" s="107" t="s">
        <v>2239</v>
      </c>
      <c r="B733" s="108" t="s">
        <v>2240</v>
      </c>
      <c r="C733" s="119">
        <f t="shared" si="54"/>
        <v>0</v>
      </c>
      <c r="D733" s="97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R733" s="159"/>
    </row>
    <row r="734" spans="1:44" ht="12" customHeight="1" x14ac:dyDescent="0.2">
      <c r="A734" s="107" t="s">
        <v>2241</v>
      </c>
      <c r="B734" s="108" t="s">
        <v>2242</v>
      </c>
      <c r="C734" s="119">
        <f t="shared" si="54"/>
        <v>0</v>
      </c>
      <c r="D734" s="97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R734" s="159"/>
    </row>
    <row r="735" spans="1:44" ht="12" customHeight="1" x14ac:dyDescent="0.2">
      <c r="A735" s="107" t="s">
        <v>2243</v>
      </c>
      <c r="B735" s="108" t="s">
        <v>2244</v>
      </c>
      <c r="C735" s="119">
        <f t="shared" si="54"/>
        <v>0</v>
      </c>
      <c r="D735" s="97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customHeight="1" x14ac:dyDescent="0.2">
      <c r="A736" s="107" t="s">
        <v>2245</v>
      </c>
      <c r="B736" s="108" t="s">
        <v>2246</v>
      </c>
      <c r="C736" s="119">
        <f t="shared" si="54"/>
        <v>0</v>
      </c>
      <c r="D736" s="97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R736" s="159"/>
    </row>
    <row r="737" spans="1:44" ht="12" customHeight="1" x14ac:dyDescent="0.2">
      <c r="A737" s="107" t="s">
        <v>2247</v>
      </c>
      <c r="B737" s="108" t="s">
        <v>2248</v>
      </c>
      <c r="C737" s="119">
        <f t="shared" si="54"/>
        <v>1</v>
      </c>
      <c r="D737" s="97"/>
      <c r="E737" s="118"/>
      <c r="F737" s="118"/>
      <c r="G737" s="118"/>
      <c r="H737" s="118"/>
      <c r="I737" s="118">
        <v>1</v>
      </c>
      <c r="J737" s="118">
        <v>1</v>
      </c>
      <c r="K737" s="118"/>
      <c r="L737" s="118"/>
      <c r="M737" s="118"/>
      <c r="N737" s="118"/>
      <c r="O737" s="118"/>
      <c r="P737" s="118">
        <v>1</v>
      </c>
      <c r="Q737" s="118"/>
      <c r="R737" s="118"/>
      <c r="S737" s="118"/>
      <c r="T737" s="118">
        <v>1</v>
      </c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R737" s="159"/>
    </row>
    <row r="738" spans="1:44" ht="12" customHeight="1" x14ac:dyDescent="0.2">
      <c r="A738" s="107" t="s">
        <v>2249</v>
      </c>
      <c r="B738" s="108" t="s">
        <v>2250</v>
      </c>
      <c r="C738" s="119">
        <f t="shared" si="54"/>
        <v>0</v>
      </c>
      <c r="D738" s="97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customHeight="1" x14ac:dyDescent="0.2">
      <c r="A739" s="107" t="s">
        <v>2251</v>
      </c>
      <c r="B739" s="108" t="s">
        <v>2252</v>
      </c>
      <c r="C739" s="119">
        <f t="shared" si="54"/>
        <v>0</v>
      </c>
      <c r="D739" s="97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R739" s="159"/>
    </row>
    <row r="740" spans="1:44" ht="12" customHeight="1" x14ac:dyDescent="0.2">
      <c r="A740" s="107" t="s">
        <v>2253</v>
      </c>
      <c r="B740" s="108" t="s">
        <v>2254</v>
      </c>
      <c r="C740" s="119">
        <f t="shared" si="54"/>
        <v>0</v>
      </c>
      <c r="D740" s="97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customHeight="1" x14ac:dyDescent="0.2">
      <c r="A741" s="107" t="s">
        <v>2255</v>
      </c>
      <c r="B741" s="108" t="s">
        <v>2256</v>
      </c>
      <c r="C741" s="119">
        <f t="shared" si="54"/>
        <v>1</v>
      </c>
      <c r="D741" s="97"/>
      <c r="E741" s="118"/>
      <c r="F741" s="118"/>
      <c r="G741" s="118"/>
      <c r="H741" s="118"/>
      <c r="I741" s="118">
        <v>1</v>
      </c>
      <c r="J741" s="118"/>
      <c r="K741" s="118"/>
      <c r="L741" s="118"/>
      <c r="M741" s="118"/>
      <c r="N741" s="118"/>
      <c r="O741" s="118"/>
      <c r="P741" s="118"/>
      <c r="Q741" s="118"/>
      <c r="R741" s="118">
        <v>1</v>
      </c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>
        <v>1</v>
      </c>
      <c r="AM741" s="118"/>
      <c r="AN741" s="118">
        <v>1</v>
      </c>
      <c r="AO741" s="118"/>
      <c r="AP741" s="118"/>
      <c r="AR741" s="159"/>
    </row>
    <row r="742" spans="1:44" ht="12" customHeight="1" x14ac:dyDescent="0.2">
      <c r="A742" s="107" t="s">
        <v>2257</v>
      </c>
      <c r="B742" s="108" t="s">
        <v>2258</v>
      </c>
      <c r="C742" s="119">
        <f t="shared" si="54"/>
        <v>0</v>
      </c>
      <c r="D742" s="97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R742" s="159"/>
    </row>
    <row r="743" spans="1:44" ht="12" customHeight="1" x14ac:dyDescent="0.2">
      <c r="A743" s="107" t="s">
        <v>2259</v>
      </c>
      <c r="B743" s="108" t="s">
        <v>2260</v>
      </c>
      <c r="C743" s="119">
        <f t="shared" si="54"/>
        <v>0</v>
      </c>
      <c r="D743" s="97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customHeight="1" x14ac:dyDescent="0.2">
      <c r="A744" s="107" t="s">
        <v>2261</v>
      </c>
      <c r="B744" s="108" t="s">
        <v>2262</v>
      </c>
      <c r="C744" s="119">
        <f t="shared" si="54"/>
        <v>2</v>
      </c>
      <c r="D744" s="97">
        <v>2</v>
      </c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R744" s="159"/>
    </row>
    <row r="745" spans="1:44" ht="12" customHeight="1" x14ac:dyDescent="0.2">
      <c r="A745" s="107" t="s">
        <v>2263</v>
      </c>
      <c r="B745" s="108" t="s">
        <v>2264</v>
      </c>
      <c r="C745" s="119">
        <f t="shared" si="54"/>
        <v>0</v>
      </c>
      <c r="D745" s="97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R745" s="159"/>
    </row>
    <row r="746" spans="1:44" ht="12" customHeight="1" x14ac:dyDescent="0.2">
      <c r="A746" s="107" t="s">
        <v>2265</v>
      </c>
      <c r="B746" s="108" t="s">
        <v>2266</v>
      </c>
      <c r="C746" s="119">
        <f t="shared" si="54"/>
        <v>1</v>
      </c>
      <c r="D746" s="97">
        <v>1</v>
      </c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R746" s="159"/>
    </row>
    <row r="747" spans="1:44" ht="12" customHeight="1" x14ac:dyDescent="0.2">
      <c r="A747" s="107" t="s">
        <v>2267</v>
      </c>
      <c r="B747" s="108" t="s">
        <v>2268</v>
      </c>
      <c r="C747" s="119">
        <f t="shared" si="54"/>
        <v>0</v>
      </c>
      <c r="D747" s="97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customHeight="1" x14ac:dyDescent="0.2">
      <c r="A748" s="107" t="s">
        <v>2269</v>
      </c>
      <c r="B748" s="108" t="s">
        <v>2270</v>
      </c>
      <c r="C748" s="119">
        <f t="shared" si="54"/>
        <v>1</v>
      </c>
      <c r="D748" s="97"/>
      <c r="E748" s="118">
        <v>1</v>
      </c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R748" s="159"/>
    </row>
    <row r="749" spans="1:44" ht="12" customHeight="1" x14ac:dyDescent="0.2">
      <c r="A749" s="107" t="s">
        <v>2271</v>
      </c>
      <c r="B749" s="108" t="s">
        <v>2272</v>
      </c>
      <c r="C749" s="119">
        <f t="shared" si="54"/>
        <v>1</v>
      </c>
      <c r="D749" s="97"/>
      <c r="E749" s="118"/>
      <c r="F749" s="118"/>
      <c r="G749" s="118"/>
      <c r="H749" s="118"/>
      <c r="I749" s="118">
        <v>1</v>
      </c>
      <c r="J749" s="118">
        <v>1</v>
      </c>
      <c r="K749" s="118"/>
      <c r="L749" s="118"/>
      <c r="M749" s="118"/>
      <c r="N749" s="118"/>
      <c r="O749" s="118"/>
      <c r="P749" s="118">
        <v>1</v>
      </c>
      <c r="Q749" s="118"/>
      <c r="R749" s="118"/>
      <c r="S749" s="118"/>
      <c r="T749" s="118">
        <v>1</v>
      </c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R749" s="159"/>
    </row>
    <row r="750" spans="1:44" ht="12" customHeight="1" x14ac:dyDescent="0.2">
      <c r="A750" s="107" t="s">
        <v>2273</v>
      </c>
      <c r="B750" s="108" t="s">
        <v>2274</v>
      </c>
      <c r="C750" s="119">
        <f t="shared" si="54"/>
        <v>0</v>
      </c>
      <c r="D750" s="97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customHeight="1" x14ac:dyDescent="0.2">
      <c r="A751" s="107" t="s">
        <v>2275</v>
      </c>
      <c r="B751" s="108" t="s">
        <v>2276</v>
      </c>
      <c r="C751" s="119">
        <f t="shared" si="54"/>
        <v>1</v>
      </c>
      <c r="D751" s="97">
        <v>1</v>
      </c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R751" s="159"/>
    </row>
    <row r="752" spans="1:44" ht="12" customHeight="1" x14ac:dyDescent="0.2">
      <c r="A752" s="107" t="s">
        <v>2277</v>
      </c>
      <c r="B752" s="108" t="s">
        <v>2278</v>
      </c>
      <c r="C752" s="119">
        <f t="shared" si="54"/>
        <v>0</v>
      </c>
      <c r="D752" s="97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R752" s="159"/>
    </row>
    <row r="753" spans="1:44" ht="12" customHeight="1" x14ac:dyDescent="0.2">
      <c r="A753" s="107" t="s">
        <v>2279</v>
      </c>
      <c r="B753" s="108" t="s">
        <v>2280</v>
      </c>
      <c r="C753" s="119">
        <f t="shared" si="54"/>
        <v>0</v>
      </c>
      <c r="D753" s="97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R753" s="159"/>
    </row>
    <row r="754" spans="1:44" ht="12" customHeight="1" x14ac:dyDescent="0.2">
      <c r="A754" s="107" t="s">
        <v>2281</v>
      </c>
      <c r="B754" s="108" t="s">
        <v>2282</v>
      </c>
      <c r="C754" s="119">
        <f t="shared" si="54"/>
        <v>0</v>
      </c>
      <c r="D754" s="97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R754" s="159"/>
    </row>
    <row r="755" spans="1:44" ht="12" customHeight="1" x14ac:dyDescent="0.2">
      <c r="A755" s="107" t="s">
        <v>2283</v>
      </c>
      <c r="B755" s="108" t="s">
        <v>2284</v>
      </c>
      <c r="C755" s="119">
        <f t="shared" si="54"/>
        <v>0</v>
      </c>
      <c r="D755" s="97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customHeight="1" x14ac:dyDescent="0.2">
      <c r="A756" s="107" t="s">
        <v>104</v>
      </c>
      <c r="B756" s="108" t="s">
        <v>1078</v>
      </c>
      <c r="C756" s="119">
        <f t="shared" si="54"/>
        <v>0</v>
      </c>
      <c r="D756" s="97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customHeight="1" x14ac:dyDescent="0.2">
      <c r="A757" s="107" t="s">
        <v>104</v>
      </c>
      <c r="B757" s="108" t="s">
        <v>1079</v>
      </c>
      <c r="C757" s="119">
        <f t="shared" si="54"/>
        <v>8</v>
      </c>
      <c r="D757" s="120">
        <f t="shared" ref="D757:AP757" si="55">SUM(D732:D756)</f>
        <v>4</v>
      </c>
      <c r="E757" s="120">
        <f t="shared" si="55"/>
        <v>1</v>
      </c>
      <c r="F757" s="120">
        <f t="shared" si="55"/>
        <v>0</v>
      </c>
      <c r="G757" s="120">
        <f t="shared" si="55"/>
        <v>0</v>
      </c>
      <c r="H757" s="120">
        <f t="shared" si="55"/>
        <v>0</v>
      </c>
      <c r="I757" s="120">
        <f t="shared" si="55"/>
        <v>3</v>
      </c>
      <c r="J757" s="120">
        <f t="shared" si="55"/>
        <v>2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0</v>
      </c>
      <c r="O757" s="120">
        <f t="shared" si="55"/>
        <v>0</v>
      </c>
      <c r="P757" s="120">
        <f t="shared" si="55"/>
        <v>2</v>
      </c>
      <c r="Q757" s="120">
        <f t="shared" si="55"/>
        <v>0</v>
      </c>
      <c r="R757" s="120">
        <f t="shared" si="55"/>
        <v>1</v>
      </c>
      <c r="S757" s="120">
        <f t="shared" si="55"/>
        <v>0</v>
      </c>
      <c r="T757" s="120">
        <f t="shared" si="55"/>
        <v>2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0</v>
      </c>
      <c r="AA757" s="120">
        <f t="shared" si="55"/>
        <v>0</v>
      </c>
      <c r="AB757" s="120">
        <f t="shared" si="55"/>
        <v>0</v>
      </c>
      <c r="AC757" s="120">
        <f t="shared" si="55"/>
        <v>0</v>
      </c>
      <c r="AD757" s="120">
        <f t="shared" si="55"/>
        <v>0</v>
      </c>
      <c r="AE757" s="120">
        <f t="shared" si="55"/>
        <v>0</v>
      </c>
      <c r="AF757" s="120">
        <f t="shared" si="55"/>
        <v>0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1</v>
      </c>
      <c r="AM757" s="120">
        <f t="shared" si="55"/>
        <v>0</v>
      </c>
      <c r="AN757" s="120">
        <f t="shared" si="55"/>
        <v>1</v>
      </c>
      <c r="AO757" s="120">
        <f t="shared" si="55"/>
        <v>0</v>
      </c>
      <c r="AP757" s="120">
        <f t="shared" si="55"/>
        <v>0</v>
      </c>
      <c r="AR757" s="159"/>
    </row>
  </sheetData>
  <mergeCells count="36"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U4:AB4"/>
    <mergeCell ref="AC4:AC5"/>
    <mergeCell ref="AD4:AK4"/>
    <mergeCell ref="AL4:AL5"/>
    <mergeCell ref="AC3:AK3"/>
    <mergeCell ref="AL3:AP3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&amp;C&amp;LA1868DE8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73"/>
    <col min="13" max="16384" width="9.42578125" style="20"/>
  </cols>
  <sheetData>
    <row r="1" spans="1:12" ht="38.25" customHeight="1" x14ac:dyDescent="0.2">
      <c r="A1" s="363" t="s">
        <v>2385</v>
      </c>
      <c r="B1" s="363"/>
      <c r="C1" s="363"/>
      <c r="D1" s="363"/>
      <c r="E1" s="363"/>
      <c r="F1" s="363"/>
      <c r="G1" s="363"/>
      <c r="H1" s="363"/>
      <c r="I1" s="363"/>
      <c r="J1" s="363"/>
      <c r="K1" s="32"/>
    </row>
    <row r="2" spans="1:12" ht="16.5" customHeight="1" x14ac:dyDescent="0.2">
      <c r="A2" s="303" t="s">
        <v>11</v>
      </c>
      <c r="B2" s="294" t="s">
        <v>186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2" t="s">
        <v>146</v>
      </c>
      <c r="H2" s="302"/>
      <c r="I2" s="302"/>
      <c r="J2" s="302"/>
    </row>
    <row r="3" spans="1:12" ht="59.25" customHeight="1" x14ac:dyDescent="0.2">
      <c r="A3" s="303"/>
      <c r="B3" s="295"/>
      <c r="C3" s="305"/>
      <c r="D3" s="305"/>
      <c r="E3" s="305"/>
      <c r="F3" s="305"/>
      <c r="G3" s="297" t="s">
        <v>26</v>
      </c>
      <c r="H3" s="297" t="s">
        <v>44</v>
      </c>
      <c r="I3" s="299" t="s">
        <v>102</v>
      </c>
      <c r="J3" s="300"/>
    </row>
    <row r="4" spans="1:12" ht="24" customHeight="1" x14ac:dyDescent="0.2">
      <c r="A4" s="303"/>
      <c r="B4" s="304"/>
      <c r="C4" s="298"/>
      <c r="D4" s="298"/>
      <c r="E4" s="298"/>
      <c r="F4" s="298"/>
      <c r="G4" s="298"/>
      <c r="H4" s="298"/>
      <c r="I4" s="153" t="s">
        <v>57</v>
      </c>
      <c r="J4" s="153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74"/>
    </row>
    <row r="6" spans="1:12" s="64" customFormat="1" ht="13.15" customHeight="1" x14ac:dyDescent="0.2">
      <c r="A6" s="6"/>
      <c r="B6" s="45" t="s">
        <v>103</v>
      </c>
      <c r="C6" s="144">
        <f>D6+E6+F6</f>
        <v>11320</v>
      </c>
      <c r="D6" s="144">
        <f t="shared" ref="D6:J6" si="0">SUM(D33,D68,D88,D137,D195,D223,D239,D270,D290,D321,D347,D382,D414,D427,D434,D461,D497,D531,D552,D575,D595,D635,D661,D685,D711,D729,D756)</f>
        <v>8538</v>
      </c>
      <c r="E6" s="144">
        <f t="shared" si="0"/>
        <v>286</v>
      </c>
      <c r="F6" s="144">
        <f t="shared" si="0"/>
        <v>2496</v>
      </c>
      <c r="G6" s="144">
        <f t="shared" si="0"/>
        <v>1726</v>
      </c>
      <c r="H6" s="144">
        <f t="shared" si="0"/>
        <v>38</v>
      </c>
      <c r="I6" s="144">
        <f t="shared" si="0"/>
        <v>710</v>
      </c>
      <c r="J6" s="144">
        <f t="shared" si="0"/>
        <v>2</v>
      </c>
      <c r="L6" s="159"/>
    </row>
    <row r="7" spans="1:12" s="21" customFormat="1" ht="13.15" customHeight="1" x14ac:dyDescent="0.2">
      <c r="A7" s="122"/>
      <c r="B7" s="123" t="s">
        <v>1030</v>
      </c>
      <c r="C7" s="142"/>
      <c r="D7" s="143"/>
      <c r="E7" s="143"/>
      <c r="F7" s="143"/>
      <c r="G7" s="143"/>
      <c r="H7" s="143"/>
      <c r="I7" s="143"/>
      <c r="J7" s="143"/>
      <c r="L7" s="159">
        <v>1</v>
      </c>
    </row>
    <row r="8" spans="1:12" ht="13.15" customHeight="1" x14ac:dyDescent="0.2">
      <c r="A8" s="124" t="s">
        <v>1031</v>
      </c>
      <c r="B8" s="125" t="s">
        <v>1032</v>
      </c>
      <c r="C8" s="111">
        <f t="shared" ref="C8:C33" si="1">D8+E8+F8</f>
        <v>0</v>
      </c>
      <c r="D8" s="97"/>
      <c r="E8" s="97"/>
      <c r="F8" s="97"/>
      <c r="G8" s="97"/>
      <c r="H8" s="97"/>
      <c r="I8" s="97"/>
      <c r="J8" s="97"/>
      <c r="L8" s="159"/>
    </row>
    <row r="9" spans="1:12" ht="13.15" customHeight="1" x14ac:dyDescent="0.2">
      <c r="A9" s="107" t="s">
        <v>1033</v>
      </c>
      <c r="B9" s="108" t="s">
        <v>1034</v>
      </c>
      <c r="C9" s="111">
        <f t="shared" si="1"/>
        <v>0</v>
      </c>
      <c r="D9" s="97"/>
      <c r="E9" s="97"/>
      <c r="F9" s="97"/>
      <c r="G9" s="97"/>
      <c r="H9" s="97"/>
      <c r="I9" s="97"/>
      <c r="J9" s="97"/>
      <c r="L9" s="159"/>
    </row>
    <row r="10" spans="1:12" ht="13.15" customHeight="1" x14ac:dyDescent="0.2">
      <c r="A10" s="107" t="s">
        <v>1035</v>
      </c>
      <c r="B10" s="108" t="s">
        <v>1036</v>
      </c>
      <c r="C10" s="111">
        <f t="shared" si="1"/>
        <v>0</v>
      </c>
      <c r="D10" s="97"/>
      <c r="E10" s="97"/>
      <c r="F10" s="97"/>
      <c r="G10" s="97"/>
      <c r="H10" s="97"/>
      <c r="I10" s="97"/>
      <c r="J10" s="97"/>
      <c r="L10" s="159"/>
    </row>
    <row r="11" spans="1:12" ht="13.15" customHeight="1" x14ac:dyDescent="0.2">
      <c r="A11" s="107" t="s">
        <v>1037</v>
      </c>
      <c r="B11" s="108" t="s">
        <v>1038</v>
      </c>
      <c r="C11" s="111">
        <f t="shared" si="1"/>
        <v>0</v>
      </c>
      <c r="D11" s="97"/>
      <c r="E11" s="97"/>
      <c r="F11" s="97"/>
      <c r="G11" s="97"/>
      <c r="H11" s="97"/>
      <c r="I11" s="97"/>
      <c r="J11" s="97"/>
      <c r="L11" s="159"/>
    </row>
    <row r="12" spans="1:12" ht="13.15" customHeight="1" x14ac:dyDescent="0.2">
      <c r="A12" s="107" t="s">
        <v>1039</v>
      </c>
      <c r="B12" s="108" t="s">
        <v>1040</v>
      </c>
      <c r="C12" s="111">
        <f t="shared" si="1"/>
        <v>0</v>
      </c>
      <c r="D12" s="97"/>
      <c r="E12" s="97"/>
      <c r="F12" s="97"/>
      <c r="G12" s="97"/>
      <c r="H12" s="97"/>
      <c r="I12" s="97"/>
      <c r="J12" s="97"/>
      <c r="L12" s="159"/>
    </row>
    <row r="13" spans="1:12" ht="13.15" customHeight="1" x14ac:dyDescent="0.2">
      <c r="A13" s="107" t="s">
        <v>1041</v>
      </c>
      <c r="B13" s="108" t="s">
        <v>1042</v>
      </c>
      <c r="C13" s="111">
        <f t="shared" si="1"/>
        <v>0</v>
      </c>
      <c r="D13" s="97"/>
      <c r="E13" s="97"/>
      <c r="F13" s="97"/>
      <c r="G13" s="97"/>
      <c r="H13" s="97"/>
      <c r="I13" s="97"/>
      <c r="J13" s="97"/>
      <c r="L13" s="159"/>
    </row>
    <row r="14" spans="1:12" ht="13.15" customHeight="1" x14ac:dyDescent="0.2">
      <c r="A14" s="107" t="s">
        <v>1043</v>
      </c>
      <c r="B14" s="108" t="s">
        <v>1044</v>
      </c>
      <c r="C14" s="111">
        <f t="shared" si="1"/>
        <v>0</v>
      </c>
      <c r="D14" s="97"/>
      <c r="E14" s="97"/>
      <c r="F14" s="97"/>
      <c r="G14" s="97"/>
      <c r="H14" s="97"/>
      <c r="I14" s="97"/>
      <c r="J14" s="97"/>
      <c r="L14" s="159"/>
    </row>
    <row r="15" spans="1:12" ht="13.15" customHeight="1" x14ac:dyDescent="0.2">
      <c r="A15" s="107" t="s">
        <v>1045</v>
      </c>
      <c r="B15" s="108" t="s">
        <v>1046</v>
      </c>
      <c r="C15" s="111">
        <f t="shared" si="1"/>
        <v>0</v>
      </c>
      <c r="D15" s="97"/>
      <c r="E15" s="97"/>
      <c r="F15" s="97"/>
      <c r="G15" s="97"/>
      <c r="H15" s="97"/>
      <c r="I15" s="97"/>
      <c r="J15" s="97"/>
      <c r="L15" s="159"/>
    </row>
    <row r="16" spans="1:12" ht="13.15" customHeight="1" x14ac:dyDescent="0.2">
      <c r="A16" s="107" t="s">
        <v>1047</v>
      </c>
      <c r="B16" s="108" t="s">
        <v>1048</v>
      </c>
      <c r="C16" s="111">
        <f t="shared" si="1"/>
        <v>0</v>
      </c>
      <c r="D16" s="97"/>
      <c r="E16" s="97"/>
      <c r="F16" s="97"/>
      <c r="G16" s="97"/>
      <c r="H16" s="97"/>
      <c r="I16" s="97"/>
      <c r="J16" s="97"/>
      <c r="L16" s="159"/>
    </row>
    <row r="17" spans="1:12" ht="13.15" customHeight="1" x14ac:dyDescent="0.2">
      <c r="A17" s="107" t="s">
        <v>1049</v>
      </c>
      <c r="B17" s="108" t="s">
        <v>1050</v>
      </c>
      <c r="C17" s="111">
        <f t="shared" si="1"/>
        <v>0</v>
      </c>
      <c r="D17" s="97"/>
      <c r="E17" s="97"/>
      <c r="F17" s="97"/>
      <c r="G17" s="97"/>
      <c r="H17" s="97"/>
      <c r="I17" s="97"/>
      <c r="J17" s="97"/>
      <c r="L17" s="159"/>
    </row>
    <row r="18" spans="1:12" ht="13.15" customHeight="1" x14ac:dyDescent="0.2">
      <c r="A18" s="107" t="s">
        <v>1051</v>
      </c>
      <c r="B18" s="108" t="s">
        <v>1052</v>
      </c>
      <c r="C18" s="111">
        <f t="shared" si="1"/>
        <v>0</v>
      </c>
      <c r="D18" s="97"/>
      <c r="E18" s="97"/>
      <c r="F18" s="97"/>
      <c r="G18" s="97"/>
      <c r="H18" s="97"/>
      <c r="I18" s="97"/>
      <c r="J18" s="97"/>
      <c r="L18" s="159"/>
    </row>
    <row r="19" spans="1:12" ht="13.15" customHeight="1" x14ac:dyDescent="0.2">
      <c r="A19" s="107" t="s">
        <v>1053</v>
      </c>
      <c r="B19" s="108" t="s">
        <v>1054</v>
      </c>
      <c r="C19" s="111">
        <f t="shared" si="1"/>
        <v>0</v>
      </c>
      <c r="D19" s="97"/>
      <c r="E19" s="97"/>
      <c r="F19" s="97"/>
      <c r="G19" s="97"/>
      <c r="H19" s="97"/>
      <c r="I19" s="97"/>
      <c r="J19" s="97"/>
      <c r="L19" s="160"/>
    </row>
    <row r="20" spans="1:12" ht="13.15" customHeight="1" x14ac:dyDescent="0.2">
      <c r="A20" s="107" t="s">
        <v>1055</v>
      </c>
      <c r="B20" s="108" t="s">
        <v>1056</v>
      </c>
      <c r="C20" s="111">
        <f t="shared" si="1"/>
        <v>0</v>
      </c>
      <c r="D20" s="97"/>
      <c r="E20" s="97"/>
      <c r="F20" s="97"/>
      <c r="G20" s="97"/>
      <c r="H20" s="97"/>
      <c r="I20" s="97"/>
      <c r="J20" s="97"/>
      <c r="L20" s="159"/>
    </row>
    <row r="21" spans="1:12" ht="13.15" customHeight="1" x14ac:dyDescent="0.2">
      <c r="A21" s="107" t="s">
        <v>614</v>
      </c>
      <c r="B21" s="108" t="s">
        <v>1057</v>
      </c>
      <c r="C21" s="111">
        <f t="shared" si="1"/>
        <v>0</v>
      </c>
      <c r="D21" s="97"/>
      <c r="E21" s="97"/>
      <c r="F21" s="97"/>
      <c r="G21" s="97"/>
      <c r="H21" s="97"/>
      <c r="I21" s="97"/>
      <c r="J21" s="97"/>
      <c r="L21" s="159"/>
    </row>
    <row r="22" spans="1:12" ht="13.15" customHeight="1" x14ac:dyDescent="0.2">
      <c r="A22" s="107" t="s">
        <v>1058</v>
      </c>
      <c r="B22" s="108" t="s">
        <v>1059</v>
      </c>
      <c r="C22" s="111">
        <f t="shared" si="1"/>
        <v>0</v>
      </c>
      <c r="D22" s="97"/>
      <c r="E22" s="97"/>
      <c r="F22" s="97"/>
      <c r="G22" s="97"/>
      <c r="H22" s="97"/>
      <c r="I22" s="97"/>
      <c r="J22" s="97"/>
      <c r="L22" s="159"/>
    </row>
    <row r="23" spans="1:12" ht="13.15" customHeight="1" x14ac:dyDescent="0.2">
      <c r="A23" s="107" t="s">
        <v>1060</v>
      </c>
      <c r="B23" s="108" t="s">
        <v>1061</v>
      </c>
      <c r="C23" s="111">
        <f t="shared" si="1"/>
        <v>0</v>
      </c>
      <c r="D23" s="97"/>
      <c r="E23" s="97"/>
      <c r="F23" s="97"/>
      <c r="G23" s="97"/>
      <c r="H23" s="97"/>
      <c r="I23" s="97"/>
      <c r="J23" s="97"/>
      <c r="L23" s="159"/>
    </row>
    <row r="24" spans="1:12" ht="13.15" customHeight="1" x14ac:dyDescent="0.2">
      <c r="A24" s="107" t="s">
        <v>1062</v>
      </c>
      <c r="B24" s="108" t="s">
        <v>1063</v>
      </c>
      <c r="C24" s="111">
        <f t="shared" si="1"/>
        <v>0</v>
      </c>
      <c r="D24" s="97"/>
      <c r="E24" s="97"/>
      <c r="F24" s="97"/>
      <c r="G24" s="97"/>
      <c r="H24" s="97"/>
      <c r="I24" s="97"/>
      <c r="J24" s="97"/>
      <c r="L24" s="159"/>
    </row>
    <row r="25" spans="1:12" ht="13.15" customHeight="1" x14ac:dyDescent="0.2">
      <c r="A25" s="107" t="s">
        <v>1064</v>
      </c>
      <c r="B25" s="108" t="s">
        <v>1065</v>
      </c>
      <c r="C25" s="111">
        <f t="shared" si="1"/>
        <v>0</v>
      </c>
      <c r="D25" s="97"/>
      <c r="E25" s="97"/>
      <c r="F25" s="97"/>
      <c r="G25" s="97"/>
      <c r="H25" s="97"/>
      <c r="I25" s="97"/>
      <c r="J25" s="97"/>
      <c r="L25" s="159"/>
    </row>
    <row r="26" spans="1:12" ht="13.15" customHeight="1" x14ac:dyDescent="0.2">
      <c r="A26" s="107" t="s">
        <v>1066</v>
      </c>
      <c r="B26" s="108" t="s">
        <v>1067</v>
      </c>
      <c r="C26" s="111">
        <f t="shared" si="1"/>
        <v>0</v>
      </c>
      <c r="D26" s="97"/>
      <c r="E26" s="97"/>
      <c r="F26" s="97"/>
      <c r="G26" s="97"/>
      <c r="H26" s="97"/>
      <c r="I26" s="97"/>
      <c r="J26" s="97"/>
      <c r="L26" s="159"/>
    </row>
    <row r="27" spans="1:12" ht="13.15" customHeight="1" x14ac:dyDescent="0.2">
      <c r="A27" s="107" t="s">
        <v>1068</v>
      </c>
      <c r="B27" s="108" t="s">
        <v>1069</v>
      </c>
      <c r="C27" s="111">
        <f t="shared" si="1"/>
        <v>0</v>
      </c>
      <c r="D27" s="97"/>
      <c r="E27" s="97"/>
      <c r="F27" s="97"/>
      <c r="G27" s="97"/>
      <c r="H27" s="97"/>
      <c r="I27" s="97"/>
      <c r="J27" s="97"/>
      <c r="L27" s="159"/>
    </row>
    <row r="28" spans="1:12" ht="13.15" customHeight="1" x14ac:dyDescent="0.2">
      <c r="A28" s="107" t="s">
        <v>1070</v>
      </c>
      <c r="B28" s="108" t="s">
        <v>1071</v>
      </c>
      <c r="C28" s="111">
        <f t="shared" si="1"/>
        <v>0</v>
      </c>
      <c r="D28" s="97"/>
      <c r="E28" s="97"/>
      <c r="F28" s="97"/>
      <c r="G28" s="97"/>
      <c r="H28" s="97"/>
      <c r="I28" s="97"/>
      <c r="J28" s="97"/>
      <c r="L28" s="159"/>
    </row>
    <row r="29" spans="1:12" ht="13.15" customHeight="1" x14ac:dyDescent="0.2">
      <c r="A29" s="107" t="s">
        <v>1072</v>
      </c>
      <c r="B29" s="108" t="s">
        <v>1073</v>
      </c>
      <c r="C29" s="111">
        <f t="shared" si="1"/>
        <v>0</v>
      </c>
      <c r="D29" s="97"/>
      <c r="E29" s="97"/>
      <c r="F29" s="97"/>
      <c r="G29" s="97"/>
      <c r="H29" s="97"/>
      <c r="I29" s="97"/>
      <c r="J29" s="97"/>
      <c r="L29" s="159"/>
    </row>
    <row r="30" spans="1:12" ht="13.15" customHeight="1" x14ac:dyDescent="0.2">
      <c r="A30" s="107" t="s">
        <v>1074</v>
      </c>
      <c r="B30" s="108" t="s">
        <v>1075</v>
      </c>
      <c r="C30" s="111">
        <f t="shared" si="1"/>
        <v>0</v>
      </c>
      <c r="D30" s="97"/>
      <c r="E30" s="97"/>
      <c r="F30" s="97"/>
      <c r="G30" s="97"/>
      <c r="H30" s="97"/>
      <c r="I30" s="97"/>
      <c r="J30" s="97"/>
      <c r="L30" s="159"/>
    </row>
    <row r="31" spans="1:12" ht="13.15" customHeight="1" x14ac:dyDescent="0.2">
      <c r="A31" s="107" t="s">
        <v>1076</v>
      </c>
      <c r="B31" s="108" t="s">
        <v>1077</v>
      </c>
      <c r="C31" s="111">
        <f t="shared" si="1"/>
        <v>0</v>
      </c>
      <c r="D31" s="97"/>
      <c r="E31" s="97"/>
      <c r="F31" s="97"/>
      <c r="G31" s="97"/>
      <c r="H31" s="97"/>
      <c r="I31" s="97"/>
      <c r="J31" s="97"/>
      <c r="L31" s="159"/>
    </row>
    <row r="32" spans="1:12" ht="13.15" customHeight="1" x14ac:dyDescent="0.2">
      <c r="A32" s="107" t="s">
        <v>104</v>
      </c>
      <c r="B32" s="108" t="s">
        <v>1078</v>
      </c>
      <c r="C32" s="111">
        <f t="shared" si="1"/>
        <v>0</v>
      </c>
      <c r="D32" s="97"/>
      <c r="E32" s="97"/>
      <c r="F32" s="97"/>
      <c r="G32" s="97"/>
      <c r="H32" s="97"/>
      <c r="I32" s="97"/>
      <c r="J32" s="97"/>
      <c r="L32" s="159"/>
    </row>
    <row r="33" spans="1:12" ht="13.15" customHeight="1" x14ac:dyDescent="0.2">
      <c r="A33" s="107" t="s">
        <v>104</v>
      </c>
      <c r="B33" s="108" t="s">
        <v>1079</v>
      </c>
      <c r="C33" s="111">
        <f t="shared" si="1"/>
        <v>0</v>
      </c>
      <c r="D33" s="120">
        <f t="shared" ref="D33:J33" si="2">SUM(D8:D32)</f>
        <v>0</v>
      </c>
      <c r="E33" s="120">
        <f t="shared" si="2"/>
        <v>0</v>
      </c>
      <c r="F33" s="120">
        <f t="shared" si="2"/>
        <v>0</v>
      </c>
      <c r="G33" s="120">
        <f t="shared" si="2"/>
        <v>0</v>
      </c>
      <c r="H33" s="120">
        <f t="shared" si="2"/>
        <v>0</v>
      </c>
      <c r="I33" s="120">
        <f t="shared" si="2"/>
        <v>0</v>
      </c>
      <c r="J33" s="120">
        <f t="shared" si="2"/>
        <v>0</v>
      </c>
      <c r="L33" s="159"/>
    </row>
    <row r="34" spans="1:12" ht="13.15" customHeight="1" x14ac:dyDescent="0.2">
      <c r="A34" s="116" t="s">
        <v>104</v>
      </c>
      <c r="B34" s="117" t="s">
        <v>1080</v>
      </c>
      <c r="C34" s="111"/>
      <c r="D34" s="97"/>
      <c r="E34" s="97"/>
      <c r="F34" s="97"/>
      <c r="G34" s="97"/>
      <c r="H34" s="97"/>
      <c r="I34" s="97"/>
      <c r="J34" s="97"/>
      <c r="L34" s="159">
        <v>1</v>
      </c>
    </row>
    <row r="35" spans="1:12" ht="13.15" customHeight="1" x14ac:dyDescent="0.2">
      <c r="A35" s="107" t="s">
        <v>1081</v>
      </c>
      <c r="B35" s="108" t="s">
        <v>1082</v>
      </c>
      <c r="C35" s="111">
        <f t="shared" ref="C35:C68" si="3">D35+E35+F35</f>
        <v>2</v>
      </c>
      <c r="D35" s="97">
        <v>1</v>
      </c>
      <c r="E35" s="97">
        <v>1</v>
      </c>
      <c r="F35" s="97"/>
      <c r="G35" s="97"/>
      <c r="H35" s="97"/>
      <c r="I35" s="97"/>
      <c r="J35" s="97"/>
      <c r="L35" s="159"/>
    </row>
    <row r="36" spans="1:12" ht="13.15" customHeight="1" x14ac:dyDescent="0.2">
      <c r="A36" s="107" t="s">
        <v>1083</v>
      </c>
      <c r="B36" s="108" t="s">
        <v>1084</v>
      </c>
      <c r="C36" s="111">
        <f t="shared" si="3"/>
        <v>17</v>
      </c>
      <c r="D36" s="97">
        <v>10</v>
      </c>
      <c r="E36" s="97"/>
      <c r="F36" s="97">
        <v>7</v>
      </c>
      <c r="G36" s="97">
        <v>6</v>
      </c>
      <c r="H36" s="97">
        <v>1</v>
      </c>
      <c r="I36" s="97"/>
      <c r="J36" s="97"/>
      <c r="L36" s="159"/>
    </row>
    <row r="37" spans="1:12" ht="13.15" customHeight="1" x14ac:dyDescent="0.2">
      <c r="A37" s="107" t="s">
        <v>1085</v>
      </c>
      <c r="B37" s="108" t="s">
        <v>1086</v>
      </c>
      <c r="C37" s="111">
        <f t="shared" si="3"/>
        <v>87</v>
      </c>
      <c r="D37" s="97">
        <v>69</v>
      </c>
      <c r="E37" s="97">
        <v>4</v>
      </c>
      <c r="F37" s="97">
        <v>14</v>
      </c>
      <c r="G37" s="97">
        <v>9</v>
      </c>
      <c r="H37" s="97"/>
      <c r="I37" s="97">
        <v>5</v>
      </c>
      <c r="J37" s="97"/>
      <c r="L37" s="159"/>
    </row>
    <row r="38" spans="1:12" ht="13.15" customHeight="1" x14ac:dyDescent="0.2">
      <c r="A38" s="107" t="s">
        <v>1087</v>
      </c>
      <c r="B38" s="108" t="s">
        <v>1088</v>
      </c>
      <c r="C38" s="111">
        <f t="shared" si="3"/>
        <v>16</v>
      </c>
      <c r="D38" s="97">
        <v>9</v>
      </c>
      <c r="E38" s="97">
        <v>1</v>
      </c>
      <c r="F38" s="97">
        <v>6</v>
      </c>
      <c r="G38" s="97">
        <v>5</v>
      </c>
      <c r="H38" s="97"/>
      <c r="I38" s="97">
        <v>1</v>
      </c>
      <c r="J38" s="97"/>
      <c r="L38" s="159"/>
    </row>
    <row r="39" spans="1:12" ht="13.15" customHeight="1" x14ac:dyDescent="0.2">
      <c r="A39" s="107" t="s">
        <v>1089</v>
      </c>
      <c r="B39" s="108" t="s">
        <v>1090</v>
      </c>
      <c r="C39" s="111">
        <f t="shared" si="3"/>
        <v>13</v>
      </c>
      <c r="D39" s="97">
        <v>10</v>
      </c>
      <c r="E39" s="97"/>
      <c r="F39" s="97">
        <v>3</v>
      </c>
      <c r="G39" s="97">
        <v>1</v>
      </c>
      <c r="H39" s="97"/>
      <c r="I39" s="97">
        <v>2</v>
      </c>
      <c r="J39" s="97"/>
      <c r="L39" s="159"/>
    </row>
    <row r="40" spans="1:12" ht="13.15" customHeight="1" x14ac:dyDescent="0.2">
      <c r="A40" s="107" t="s">
        <v>104</v>
      </c>
      <c r="B40" s="108" t="s">
        <v>1091</v>
      </c>
      <c r="C40" s="111">
        <f t="shared" si="3"/>
        <v>0</v>
      </c>
      <c r="D40" s="97"/>
      <c r="E40" s="97"/>
      <c r="F40" s="97"/>
      <c r="G40" s="97"/>
      <c r="H40" s="97"/>
      <c r="I40" s="97"/>
      <c r="J40" s="97"/>
      <c r="L40" s="159"/>
    </row>
    <row r="41" spans="1:12" ht="13.15" customHeight="1" x14ac:dyDescent="0.2">
      <c r="A41" s="107" t="s">
        <v>1092</v>
      </c>
      <c r="B41" s="108" t="s">
        <v>1093</v>
      </c>
      <c r="C41" s="111">
        <f t="shared" si="3"/>
        <v>1</v>
      </c>
      <c r="D41" s="97">
        <v>1</v>
      </c>
      <c r="E41" s="97"/>
      <c r="F41" s="97"/>
      <c r="G41" s="97"/>
      <c r="H41" s="97"/>
      <c r="I41" s="97"/>
      <c r="J41" s="97"/>
      <c r="L41" s="159"/>
    </row>
    <row r="42" spans="1:12" ht="13.15" customHeight="1" x14ac:dyDescent="0.2">
      <c r="A42" s="107" t="s">
        <v>1094</v>
      </c>
      <c r="B42" s="108" t="s">
        <v>1095</v>
      </c>
      <c r="C42" s="111">
        <f t="shared" si="3"/>
        <v>12</v>
      </c>
      <c r="D42" s="97">
        <v>10</v>
      </c>
      <c r="E42" s="97">
        <v>1</v>
      </c>
      <c r="F42" s="97">
        <v>1</v>
      </c>
      <c r="G42" s="97">
        <v>1</v>
      </c>
      <c r="H42" s="97"/>
      <c r="I42" s="97"/>
      <c r="J42" s="97"/>
      <c r="L42" s="159"/>
    </row>
    <row r="43" spans="1:12" ht="13.15" customHeight="1" x14ac:dyDescent="0.2">
      <c r="A43" s="107" t="s">
        <v>1096</v>
      </c>
      <c r="B43" s="108" t="s">
        <v>1097</v>
      </c>
      <c r="C43" s="111">
        <f t="shared" si="3"/>
        <v>19</v>
      </c>
      <c r="D43" s="97">
        <v>14</v>
      </c>
      <c r="E43" s="97"/>
      <c r="F43" s="97">
        <v>5</v>
      </c>
      <c r="G43" s="97">
        <v>5</v>
      </c>
      <c r="H43" s="97"/>
      <c r="I43" s="97"/>
      <c r="J43" s="97"/>
      <c r="L43" s="159"/>
    </row>
    <row r="44" spans="1:12" ht="13.15" customHeight="1" x14ac:dyDescent="0.2">
      <c r="A44" s="107" t="s">
        <v>1098</v>
      </c>
      <c r="B44" s="108" t="s">
        <v>1099</v>
      </c>
      <c r="C44" s="111">
        <f t="shared" si="3"/>
        <v>22</v>
      </c>
      <c r="D44" s="97">
        <v>18</v>
      </c>
      <c r="E44" s="97"/>
      <c r="F44" s="97">
        <v>4</v>
      </c>
      <c r="G44" s="97">
        <v>2</v>
      </c>
      <c r="H44" s="97"/>
      <c r="I44" s="97">
        <v>2</v>
      </c>
      <c r="J44" s="97"/>
      <c r="L44" s="159"/>
    </row>
    <row r="45" spans="1:12" ht="13.15" customHeight="1" x14ac:dyDescent="0.2">
      <c r="A45" s="107" t="s">
        <v>1100</v>
      </c>
      <c r="B45" s="108" t="s">
        <v>1101</v>
      </c>
      <c r="C45" s="111">
        <f t="shared" si="3"/>
        <v>12</v>
      </c>
      <c r="D45" s="97">
        <v>9</v>
      </c>
      <c r="E45" s="97"/>
      <c r="F45" s="97">
        <v>3</v>
      </c>
      <c r="G45" s="97">
        <v>1</v>
      </c>
      <c r="H45" s="97"/>
      <c r="I45" s="97">
        <v>2</v>
      </c>
      <c r="J45" s="97"/>
      <c r="L45" s="159"/>
    </row>
    <row r="46" spans="1:12" ht="13.15" customHeight="1" x14ac:dyDescent="0.2">
      <c r="A46" s="107" t="s">
        <v>104</v>
      </c>
      <c r="B46" s="108" t="s">
        <v>1102</v>
      </c>
      <c r="C46" s="111">
        <f t="shared" si="3"/>
        <v>0</v>
      </c>
      <c r="D46" s="97"/>
      <c r="E46" s="97"/>
      <c r="F46" s="97"/>
      <c r="G46" s="97"/>
      <c r="H46" s="97"/>
      <c r="I46" s="97"/>
      <c r="J46" s="97"/>
      <c r="L46" s="159"/>
    </row>
    <row r="47" spans="1:12" ht="13.15" customHeight="1" x14ac:dyDescent="0.2">
      <c r="A47" s="107" t="s">
        <v>1103</v>
      </c>
      <c r="B47" s="108" t="s">
        <v>1104</v>
      </c>
      <c r="C47" s="111">
        <f t="shared" si="3"/>
        <v>9</v>
      </c>
      <c r="D47" s="97">
        <v>3</v>
      </c>
      <c r="E47" s="97">
        <v>2</v>
      </c>
      <c r="F47" s="97">
        <v>4</v>
      </c>
      <c r="G47" s="97">
        <v>2</v>
      </c>
      <c r="H47" s="97"/>
      <c r="I47" s="97">
        <v>2</v>
      </c>
      <c r="J47" s="97"/>
      <c r="L47" s="159"/>
    </row>
    <row r="48" spans="1:12" ht="13.15" customHeight="1" x14ac:dyDescent="0.2">
      <c r="A48" s="107" t="s">
        <v>640</v>
      </c>
      <c r="B48" s="108" t="s">
        <v>1105</v>
      </c>
      <c r="C48" s="111">
        <f t="shared" si="3"/>
        <v>13</v>
      </c>
      <c r="D48" s="97">
        <v>10</v>
      </c>
      <c r="E48" s="97"/>
      <c r="F48" s="97">
        <v>3</v>
      </c>
      <c r="G48" s="97">
        <v>2</v>
      </c>
      <c r="H48" s="97"/>
      <c r="I48" s="97">
        <v>1</v>
      </c>
      <c r="J48" s="97"/>
      <c r="L48" s="159"/>
    </row>
    <row r="49" spans="1:12" ht="13.15" customHeight="1" x14ac:dyDescent="0.2">
      <c r="A49" s="107" t="s">
        <v>1106</v>
      </c>
      <c r="B49" s="108" t="s">
        <v>1107</v>
      </c>
      <c r="C49" s="111">
        <f t="shared" si="3"/>
        <v>21</v>
      </c>
      <c r="D49" s="97">
        <v>16</v>
      </c>
      <c r="E49" s="97">
        <v>3</v>
      </c>
      <c r="F49" s="97">
        <v>2</v>
      </c>
      <c r="G49" s="97"/>
      <c r="H49" s="97">
        <v>1</v>
      </c>
      <c r="I49" s="97">
        <v>1</v>
      </c>
      <c r="J49" s="97"/>
      <c r="L49" s="159"/>
    </row>
    <row r="50" spans="1:12" ht="13.15" customHeight="1" x14ac:dyDescent="0.2">
      <c r="A50" s="107" t="s">
        <v>1108</v>
      </c>
      <c r="B50" s="108" t="s">
        <v>1109</v>
      </c>
      <c r="C50" s="111">
        <f t="shared" si="3"/>
        <v>2</v>
      </c>
      <c r="D50" s="97"/>
      <c r="E50" s="97">
        <v>1</v>
      </c>
      <c r="F50" s="97">
        <v>1</v>
      </c>
      <c r="G50" s="97">
        <v>1</v>
      </c>
      <c r="H50" s="97"/>
      <c r="I50" s="97"/>
      <c r="J50" s="97"/>
      <c r="L50" s="159"/>
    </row>
    <row r="51" spans="1:12" ht="13.15" customHeight="1" x14ac:dyDescent="0.2">
      <c r="A51" s="107" t="s">
        <v>643</v>
      </c>
      <c r="B51" s="108" t="s">
        <v>1110</v>
      </c>
      <c r="C51" s="111">
        <f t="shared" si="3"/>
        <v>20</v>
      </c>
      <c r="D51" s="97">
        <v>11</v>
      </c>
      <c r="E51" s="97">
        <v>2</v>
      </c>
      <c r="F51" s="97">
        <v>7</v>
      </c>
      <c r="G51" s="97">
        <v>5</v>
      </c>
      <c r="H51" s="97"/>
      <c r="I51" s="97">
        <v>2</v>
      </c>
      <c r="J51" s="97"/>
      <c r="L51" s="159"/>
    </row>
    <row r="52" spans="1:12" ht="13.15" customHeight="1" x14ac:dyDescent="0.2">
      <c r="A52" s="107" t="s">
        <v>644</v>
      </c>
      <c r="B52" s="108" t="s">
        <v>1111</v>
      </c>
      <c r="C52" s="111">
        <f t="shared" si="3"/>
        <v>2</v>
      </c>
      <c r="D52" s="97">
        <v>2</v>
      </c>
      <c r="E52" s="97"/>
      <c r="F52" s="97"/>
      <c r="G52" s="97"/>
      <c r="H52" s="97"/>
      <c r="I52" s="97"/>
      <c r="J52" s="97"/>
      <c r="L52" s="159"/>
    </row>
    <row r="53" spans="1:12" ht="13.15" customHeight="1" x14ac:dyDescent="0.2">
      <c r="A53" s="107" t="s">
        <v>645</v>
      </c>
      <c r="B53" s="108" t="s">
        <v>1112</v>
      </c>
      <c r="C53" s="111">
        <f t="shared" si="3"/>
        <v>2</v>
      </c>
      <c r="D53" s="97">
        <v>2</v>
      </c>
      <c r="E53" s="97"/>
      <c r="F53" s="97"/>
      <c r="G53" s="97"/>
      <c r="H53" s="97"/>
      <c r="I53" s="97"/>
      <c r="J53" s="97"/>
      <c r="L53" s="159"/>
    </row>
    <row r="54" spans="1:12" ht="13.15" customHeight="1" x14ac:dyDescent="0.2">
      <c r="A54" s="107" t="s">
        <v>646</v>
      </c>
      <c r="B54" s="108" t="s">
        <v>1113</v>
      </c>
      <c r="C54" s="111">
        <f t="shared" si="3"/>
        <v>0</v>
      </c>
      <c r="D54" s="97"/>
      <c r="E54" s="97"/>
      <c r="F54" s="97"/>
      <c r="G54" s="97"/>
      <c r="H54" s="97"/>
      <c r="I54" s="97"/>
      <c r="J54" s="97"/>
      <c r="L54" s="159"/>
    </row>
    <row r="55" spans="1:12" ht="13.15" customHeight="1" x14ac:dyDescent="0.2">
      <c r="A55" s="107" t="s">
        <v>104</v>
      </c>
      <c r="B55" s="108" t="s">
        <v>1114</v>
      </c>
      <c r="C55" s="111">
        <f t="shared" si="3"/>
        <v>0</v>
      </c>
      <c r="D55" s="97"/>
      <c r="E55" s="97"/>
      <c r="F55" s="97"/>
      <c r="G55" s="97"/>
      <c r="H55" s="97"/>
      <c r="I55" s="97"/>
      <c r="J55" s="97"/>
      <c r="L55" s="159"/>
    </row>
    <row r="56" spans="1:12" ht="13.15" customHeight="1" x14ac:dyDescent="0.2">
      <c r="A56" s="107" t="s">
        <v>647</v>
      </c>
      <c r="B56" s="108" t="s">
        <v>1115</v>
      </c>
      <c r="C56" s="111">
        <f t="shared" si="3"/>
        <v>2</v>
      </c>
      <c r="D56" s="97">
        <v>2</v>
      </c>
      <c r="E56" s="97"/>
      <c r="F56" s="97"/>
      <c r="G56" s="97"/>
      <c r="H56" s="97"/>
      <c r="I56" s="97"/>
      <c r="J56" s="97"/>
      <c r="L56" s="159"/>
    </row>
    <row r="57" spans="1:12" ht="13.15" customHeight="1" x14ac:dyDescent="0.2">
      <c r="A57" s="107" t="s">
        <v>648</v>
      </c>
      <c r="B57" s="108" t="s">
        <v>1116</v>
      </c>
      <c r="C57" s="111">
        <f t="shared" si="3"/>
        <v>6</v>
      </c>
      <c r="D57" s="97">
        <v>1</v>
      </c>
      <c r="E57" s="97"/>
      <c r="F57" s="97">
        <v>5</v>
      </c>
      <c r="G57" s="97">
        <v>4</v>
      </c>
      <c r="H57" s="97"/>
      <c r="I57" s="97">
        <v>1</v>
      </c>
      <c r="J57" s="97"/>
      <c r="L57" s="159"/>
    </row>
    <row r="58" spans="1:12" ht="13.15" customHeight="1" x14ac:dyDescent="0.2">
      <c r="A58" s="107" t="s">
        <v>1117</v>
      </c>
      <c r="B58" s="108" t="s">
        <v>1118</v>
      </c>
      <c r="C58" s="111">
        <f t="shared" si="3"/>
        <v>3</v>
      </c>
      <c r="D58" s="97">
        <v>3</v>
      </c>
      <c r="E58" s="97"/>
      <c r="F58" s="97"/>
      <c r="G58" s="97"/>
      <c r="H58" s="97"/>
      <c r="I58" s="97"/>
      <c r="J58" s="97"/>
      <c r="L58" s="159"/>
    </row>
    <row r="59" spans="1:12" ht="13.15" customHeight="1" x14ac:dyDescent="0.2">
      <c r="A59" s="107" t="s">
        <v>1119</v>
      </c>
      <c r="B59" s="108" t="s">
        <v>1120</v>
      </c>
      <c r="C59" s="111">
        <f t="shared" si="3"/>
        <v>0</v>
      </c>
      <c r="D59" s="97"/>
      <c r="E59" s="97"/>
      <c r="F59" s="97"/>
      <c r="G59" s="97"/>
      <c r="H59" s="97"/>
      <c r="I59" s="97"/>
      <c r="J59" s="97"/>
      <c r="L59" s="159"/>
    </row>
    <row r="60" spans="1:12" ht="13.15" customHeight="1" x14ac:dyDescent="0.2">
      <c r="A60" s="107" t="s">
        <v>1121</v>
      </c>
      <c r="B60" s="108" t="s">
        <v>1122</v>
      </c>
      <c r="C60" s="111">
        <f t="shared" si="3"/>
        <v>3</v>
      </c>
      <c r="D60" s="97">
        <v>3</v>
      </c>
      <c r="E60" s="97"/>
      <c r="F60" s="97"/>
      <c r="G60" s="97"/>
      <c r="H60" s="97"/>
      <c r="I60" s="97"/>
      <c r="J60" s="97"/>
      <c r="L60" s="159"/>
    </row>
    <row r="61" spans="1:12" ht="13.15" customHeight="1" x14ac:dyDescent="0.2">
      <c r="A61" s="107" t="s">
        <v>1123</v>
      </c>
      <c r="B61" s="108" t="s">
        <v>1124</v>
      </c>
      <c r="C61" s="111">
        <f t="shared" si="3"/>
        <v>3</v>
      </c>
      <c r="D61" s="97">
        <v>1</v>
      </c>
      <c r="E61" s="97">
        <v>1</v>
      </c>
      <c r="F61" s="97">
        <v>1</v>
      </c>
      <c r="G61" s="97">
        <v>1</v>
      </c>
      <c r="H61" s="97"/>
      <c r="I61" s="97"/>
      <c r="J61" s="97"/>
      <c r="L61" s="159"/>
    </row>
    <row r="62" spans="1:12" ht="13.15" customHeight="1" x14ac:dyDescent="0.2">
      <c r="A62" s="107" t="s">
        <v>654</v>
      </c>
      <c r="B62" s="108" t="s">
        <v>1125</v>
      </c>
      <c r="C62" s="111">
        <f t="shared" si="3"/>
        <v>1</v>
      </c>
      <c r="D62" s="97">
        <v>1</v>
      </c>
      <c r="E62" s="97"/>
      <c r="F62" s="97"/>
      <c r="G62" s="97"/>
      <c r="H62" s="97"/>
      <c r="I62" s="97"/>
      <c r="J62" s="97"/>
      <c r="L62" s="159"/>
    </row>
    <row r="63" spans="1:12" ht="13.15" customHeight="1" x14ac:dyDescent="0.2">
      <c r="A63" s="107" t="s">
        <v>1126</v>
      </c>
      <c r="B63" s="108" t="s">
        <v>1127</v>
      </c>
      <c r="C63" s="111">
        <f t="shared" si="3"/>
        <v>1</v>
      </c>
      <c r="D63" s="97"/>
      <c r="E63" s="97">
        <v>1</v>
      </c>
      <c r="F63" s="97"/>
      <c r="G63" s="97"/>
      <c r="H63" s="97"/>
      <c r="I63" s="97"/>
      <c r="J63" s="97"/>
      <c r="L63" s="159"/>
    </row>
    <row r="64" spans="1:12" ht="13.15" customHeight="1" x14ac:dyDescent="0.2">
      <c r="A64" s="107" t="s">
        <v>1128</v>
      </c>
      <c r="B64" s="108" t="s">
        <v>1129</v>
      </c>
      <c r="C64" s="111">
        <f t="shared" si="3"/>
        <v>3</v>
      </c>
      <c r="D64" s="97">
        <v>3</v>
      </c>
      <c r="E64" s="97"/>
      <c r="F64" s="97"/>
      <c r="G64" s="97"/>
      <c r="H64" s="97"/>
      <c r="I64" s="97"/>
      <c r="J64" s="97"/>
      <c r="L64" s="159"/>
    </row>
    <row r="65" spans="1:12" ht="13.15" customHeight="1" x14ac:dyDescent="0.2">
      <c r="A65" s="107" t="s">
        <v>1130</v>
      </c>
      <c r="B65" s="108" t="s">
        <v>1131</v>
      </c>
      <c r="C65" s="111">
        <f t="shared" si="3"/>
        <v>2</v>
      </c>
      <c r="D65" s="97">
        <v>1</v>
      </c>
      <c r="E65" s="97">
        <v>1</v>
      </c>
      <c r="F65" s="97"/>
      <c r="G65" s="97"/>
      <c r="H65" s="97"/>
      <c r="I65" s="97"/>
      <c r="J65" s="97"/>
      <c r="L65" s="159"/>
    </row>
    <row r="66" spans="1:12" ht="13.15" customHeight="1" x14ac:dyDescent="0.2">
      <c r="A66" s="107" t="s">
        <v>630</v>
      </c>
      <c r="B66" s="108" t="s">
        <v>1132</v>
      </c>
      <c r="C66" s="111">
        <f t="shared" si="3"/>
        <v>270</v>
      </c>
      <c r="D66" s="97">
        <v>211</v>
      </c>
      <c r="E66" s="97">
        <v>8</v>
      </c>
      <c r="F66" s="97">
        <v>51</v>
      </c>
      <c r="G66" s="97">
        <v>23</v>
      </c>
      <c r="H66" s="97">
        <v>1</v>
      </c>
      <c r="I66" s="97">
        <v>27</v>
      </c>
      <c r="J66" s="97"/>
      <c r="L66" s="159"/>
    </row>
    <row r="67" spans="1:12" ht="13.15" customHeight="1" x14ac:dyDescent="0.2">
      <c r="A67" s="107" t="s">
        <v>104</v>
      </c>
      <c r="B67" s="108" t="s">
        <v>1078</v>
      </c>
      <c r="C67" s="111">
        <f t="shared" si="3"/>
        <v>40</v>
      </c>
      <c r="D67" s="97">
        <v>31</v>
      </c>
      <c r="E67" s="97"/>
      <c r="F67" s="97">
        <v>9</v>
      </c>
      <c r="G67" s="97">
        <v>6</v>
      </c>
      <c r="H67" s="97"/>
      <c r="I67" s="97">
        <v>3</v>
      </c>
      <c r="J67" s="97"/>
      <c r="L67" s="159"/>
    </row>
    <row r="68" spans="1:12" ht="13.15" customHeight="1" x14ac:dyDescent="0.2">
      <c r="A68" s="107" t="s">
        <v>104</v>
      </c>
      <c r="B68" s="108" t="s">
        <v>1079</v>
      </c>
      <c r="C68" s="111">
        <f t="shared" si="3"/>
        <v>604</v>
      </c>
      <c r="D68" s="120">
        <f t="shared" ref="D68:J68" si="4">SUM(D35:D67)</f>
        <v>452</v>
      </c>
      <c r="E68" s="120">
        <f t="shared" si="4"/>
        <v>26</v>
      </c>
      <c r="F68" s="120">
        <f t="shared" si="4"/>
        <v>126</v>
      </c>
      <c r="G68" s="120">
        <f t="shared" si="4"/>
        <v>74</v>
      </c>
      <c r="H68" s="120">
        <f t="shared" si="4"/>
        <v>3</v>
      </c>
      <c r="I68" s="120">
        <f t="shared" si="4"/>
        <v>49</v>
      </c>
      <c r="J68" s="120">
        <f t="shared" si="4"/>
        <v>0</v>
      </c>
      <c r="L68" s="159"/>
    </row>
    <row r="69" spans="1:12" ht="13.15" customHeight="1" x14ac:dyDescent="0.2">
      <c r="A69" s="116" t="s">
        <v>104</v>
      </c>
      <c r="B69" s="117" t="s">
        <v>1133</v>
      </c>
      <c r="C69" s="111"/>
      <c r="D69" s="97"/>
      <c r="E69" s="97"/>
      <c r="F69" s="97"/>
      <c r="G69" s="97"/>
      <c r="H69" s="97"/>
      <c r="I69" s="97"/>
      <c r="J69" s="97"/>
      <c r="L69" s="159">
        <v>1</v>
      </c>
    </row>
    <row r="70" spans="1:12" ht="13.15" customHeight="1" x14ac:dyDescent="0.2">
      <c r="A70" s="107" t="s">
        <v>1134</v>
      </c>
      <c r="B70" s="108" t="s">
        <v>1135</v>
      </c>
      <c r="C70" s="111">
        <f t="shared" ref="C70:C88" si="5">D70+E70+F70</f>
        <v>8</v>
      </c>
      <c r="D70" s="97">
        <v>8</v>
      </c>
      <c r="E70" s="97"/>
      <c r="F70" s="97"/>
      <c r="G70" s="97"/>
      <c r="H70" s="97"/>
      <c r="I70" s="97"/>
      <c r="J70" s="97"/>
      <c r="L70" s="159"/>
    </row>
    <row r="71" spans="1:12" ht="13.15" customHeight="1" x14ac:dyDescent="0.2">
      <c r="A71" s="107" t="s">
        <v>1136</v>
      </c>
      <c r="B71" s="108" t="s">
        <v>1137</v>
      </c>
      <c r="C71" s="111">
        <f t="shared" si="5"/>
        <v>1</v>
      </c>
      <c r="D71" s="97">
        <v>1</v>
      </c>
      <c r="E71" s="97"/>
      <c r="F71" s="97"/>
      <c r="G71" s="97"/>
      <c r="H71" s="97"/>
      <c r="I71" s="97"/>
      <c r="J71" s="97"/>
      <c r="L71" s="159"/>
    </row>
    <row r="72" spans="1:12" ht="13.15" customHeight="1" x14ac:dyDescent="0.2">
      <c r="A72" s="107" t="s">
        <v>1138</v>
      </c>
      <c r="B72" s="108" t="s">
        <v>1139</v>
      </c>
      <c r="C72" s="111">
        <f t="shared" si="5"/>
        <v>2</v>
      </c>
      <c r="D72" s="97">
        <v>2</v>
      </c>
      <c r="E72" s="97"/>
      <c r="F72" s="97"/>
      <c r="G72" s="97"/>
      <c r="H72" s="97"/>
      <c r="I72" s="97"/>
      <c r="J72" s="97"/>
      <c r="L72" s="159"/>
    </row>
    <row r="73" spans="1:12" ht="13.15" customHeight="1" x14ac:dyDescent="0.2">
      <c r="A73" s="107" t="s">
        <v>1140</v>
      </c>
      <c r="B73" s="108" t="s">
        <v>1141</v>
      </c>
      <c r="C73" s="111">
        <f t="shared" si="5"/>
        <v>3</v>
      </c>
      <c r="D73" s="97">
        <v>1</v>
      </c>
      <c r="E73" s="97"/>
      <c r="F73" s="97">
        <v>2</v>
      </c>
      <c r="G73" s="97">
        <v>1</v>
      </c>
      <c r="H73" s="97"/>
      <c r="I73" s="97">
        <v>1</v>
      </c>
      <c r="J73" s="97"/>
      <c r="L73" s="159"/>
    </row>
    <row r="74" spans="1:12" ht="13.15" customHeight="1" x14ac:dyDescent="0.2">
      <c r="A74" s="107" t="s">
        <v>1142</v>
      </c>
      <c r="B74" s="108" t="s">
        <v>1143</v>
      </c>
      <c r="C74" s="111">
        <f t="shared" si="5"/>
        <v>22</v>
      </c>
      <c r="D74" s="97">
        <v>13</v>
      </c>
      <c r="E74" s="97">
        <v>2</v>
      </c>
      <c r="F74" s="97">
        <v>7</v>
      </c>
      <c r="G74" s="97">
        <v>1</v>
      </c>
      <c r="H74" s="97"/>
      <c r="I74" s="97">
        <v>5</v>
      </c>
      <c r="J74" s="97"/>
      <c r="L74" s="159"/>
    </row>
    <row r="75" spans="1:12" ht="13.15" customHeight="1" x14ac:dyDescent="0.2">
      <c r="A75" s="107" t="s">
        <v>1144</v>
      </c>
      <c r="B75" s="108" t="s">
        <v>1145</v>
      </c>
      <c r="C75" s="111">
        <f t="shared" si="5"/>
        <v>13</v>
      </c>
      <c r="D75" s="97">
        <v>7</v>
      </c>
      <c r="E75" s="97">
        <v>1</v>
      </c>
      <c r="F75" s="97">
        <v>5</v>
      </c>
      <c r="G75" s="97">
        <v>3</v>
      </c>
      <c r="H75" s="97"/>
      <c r="I75" s="97">
        <v>1</v>
      </c>
      <c r="J75" s="97"/>
      <c r="L75" s="159"/>
    </row>
    <row r="76" spans="1:12" ht="13.15" customHeight="1" x14ac:dyDescent="0.2">
      <c r="A76" s="107" t="s">
        <v>1146</v>
      </c>
      <c r="B76" s="108" t="s">
        <v>1147</v>
      </c>
      <c r="C76" s="111">
        <f t="shared" si="5"/>
        <v>2</v>
      </c>
      <c r="D76" s="97">
        <v>2</v>
      </c>
      <c r="E76" s="97"/>
      <c r="F76" s="97"/>
      <c r="G76" s="97"/>
      <c r="H76" s="97"/>
      <c r="I76" s="97"/>
      <c r="J76" s="97"/>
      <c r="L76" s="159"/>
    </row>
    <row r="77" spans="1:12" ht="13.15" customHeight="1" x14ac:dyDescent="0.2">
      <c r="A77" s="107" t="s">
        <v>1148</v>
      </c>
      <c r="B77" s="108" t="s">
        <v>1149</v>
      </c>
      <c r="C77" s="111">
        <f t="shared" si="5"/>
        <v>42</v>
      </c>
      <c r="D77" s="97">
        <v>26</v>
      </c>
      <c r="E77" s="97">
        <v>3</v>
      </c>
      <c r="F77" s="97">
        <v>13</v>
      </c>
      <c r="G77" s="97">
        <v>7</v>
      </c>
      <c r="H77" s="97"/>
      <c r="I77" s="97">
        <v>6</v>
      </c>
      <c r="J77" s="97"/>
      <c r="L77" s="159"/>
    </row>
    <row r="78" spans="1:12" ht="13.15" customHeight="1" x14ac:dyDescent="0.2">
      <c r="A78" s="107" t="s">
        <v>1150</v>
      </c>
      <c r="B78" s="108" t="s">
        <v>1151</v>
      </c>
      <c r="C78" s="111">
        <f t="shared" si="5"/>
        <v>2</v>
      </c>
      <c r="D78" s="97"/>
      <c r="E78" s="97"/>
      <c r="F78" s="97">
        <v>2</v>
      </c>
      <c r="G78" s="97">
        <v>1</v>
      </c>
      <c r="H78" s="97"/>
      <c r="I78" s="97">
        <v>1</v>
      </c>
      <c r="J78" s="97"/>
      <c r="L78" s="159"/>
    </row>
    <row r="79" spans="1:12" ht="13.15" customHeight="1" x14ac:dyDescent="0.2">
      <c r="A79" s="107" t="s">
        <v>1152</v>
      </c>
      <c r="B79" s="108" t="s">
        <v>1153</v>
      </c>
      <c r="C79" s="111">
        <f t="shared" si="5"/>
        <v>1</v>
      </c>
      <c r="D79" s="97">
        <v>1</v>
      </c>
      <c r="E79" s="97"/>
      <c r="F79" s="97"/>
      <c r="G79" s="97"/>
      <c r="H79" s="97"/>
      <c r="I79" s="97"/>
      <c r="J79" s="97"/>
      <c r="L79" s="159"/>
    </row>
    <row r="80" spans="1:12" ht="13.15" customHeight="1" x14ac:dyDescent="0.2">
      <c r="A80" s="107" t="s">
        <v>1154</v>
      </c>
      <c r="B80" s="108" t="s">
        <v>1155</v>
      </c>
      <c r="C80" s="111">
        <f t="shared" si="5"/>
        <v>10</v>
      </c>
      <c r="D80" s="97">
        <v>4</v>
      </c>
      <c r="E80" s="97"/>
      <c r="F80" s="97">
        <v>6</v>
      </c>
      <c r="G80" s="97">
        <v>3</v>
      </c>
      <c r="H80" s="97"/>
      <c r="I80" s="97">
        <v>3</v>
      </c>
      <c r="J80" s="97"/>
      <c r="L80" s="159"/>
    </row>
    <row r="81" spans="1:12" ht="13.15" customHeight="1" x14ac:dyDescent="0.2">
      <c r="A81" s="107" t="s">
        <v>1156</v>
      </c>
      <c r="B81" s="108" t="s">
        <v>1157</v>
      </c>
      <c r="C81" s="111">
        <f t="shared" si="5"/>
        <v>10</v>
      </c>
      <c r="D81" s="97">
        <v>8</v>
      </c>
      <c r="E81" s="97"/>
      <c r="F81" s="97">
        <v>2</v>
      </c>
      <c r="G81" s="97">
        <v>1</v>
      </c>
      <c r="H81" s="97"/>
      <c r="I81" s="97">
        <v>1</v>
      </c>
      <c r="J81" s="97"/>
      <c r="L81" s="159"/>
    </row>
    <row r="82" spans="1:12" ht="13.15" customHeight="1" x14ac:dyDescent="0.2">
      <c r="A82" s="107" t="s">
        <v>676</v>
      </c>
      <c r="B82" s="108" t="s">
        <v>1158</v>
      </c>
      <c r="C82" s="111">
        <f t="shared" si="5"/>
        <v>3</v>
      </c>
      <c r="D82" s="97">
        <v>1</v>
      </c>
      <c r="E82" s="97"/>
      <c r="F82" s="97">
        <v>2</v>
      </c>
      <c r="G82" s="97">
        <v>2</v>
      </c>
      <c r="H82" s="97"/>
      <c r="I82" s="97"/>
      <c r="J82" s="97"/>
      <c r="L82" s="159"/>
    </row>
    <row r="83" spans="1:12" ht="13.15" customHeight="1" x14ac:dyDescent="0.2">
      <c r="A83" s="107" t="s">
        <v>1159</v>
      </c>
      <c r="B83" s="108" t="s">
        <v>1160</v>
      </c>
      <c r="C83" s="111">
        <f t="shared" si="5"/>
        <v>1</v>
      </c>
      <c r="D83" s="97">
        <v>1</v>
      </c>
      <c r="E83" s="97"/>
      <c r="F83" s="97"/>
      <c r="G83" s="97"/>
      <c r="H83" s="97"/>
      <c r="I83" s="97"/>
      <c r="J83" s="97"/>
      <c r="L83" s="159"/>
    </row>
    <row r="84" spans="1:12" ht="13.15" customHeight="1" x14ac:dyDescent="0.2">
      <c r="A84" s="107" t="s">
        <v>1161</v>
      </c>
      <c r="B84" s="108" t="s">
        <v>1162</v>
      </c>
      <c r="C84" s="111">
        <f t="shared" si="5"/>
        <v>1</v>
      </c>
      <c r="D84" s="97">
        <v>1</v>
      </c>
      <c r="E84" s="97"/>
      <c r="F84" s="97"/>
      <c r="G84" s="97"/>
      <c r="H84" s="97"/>
      <c r="I84" s="97"/>
      <c r="J84" s="97"/>
      <c r="L84" s="159"/>
    </row>
    <row r="85" spans="1:12" ht="13.15" customHeight="1" x14ac:dyDescent="0.2">
      <c r="A85" s="107" t="s">
        <v>1163</v>
      </c>
      <c r="B85" s="108" t="s">
        <v>1164</v>
      </c>
      <c r="C85" s="111">
        <f t="shared" si="5"/>
        <v>1</v>
      </c>
      <c r="D85" s="97">
        <v>1</v>
      </c>
      <c r="E85" s="97"/>
      <c r="F85" s="97"/>
      <c r="G85" s="97"/>
      <c r="H85" s="97"/>
      <c r="I85" s="97"/>
      <c r="J85" s="97"/>
      <c r="L85" s="159"/>
    </row>
    <row r="86" spans="1:12" ht="13.15" customHeight="1" x14ac:dyDescent="0.2">
      <c r="A86" s="107" t="s">
        <v>1165</v>
      </c>
      <c r="B86" s="108" t="s">
        <v>1166</v>
      </c>
      <c r="C86" s="111">
        <f t="shared" si="5"/>
        <v>1</v>
      </c>
      <c r="D86" s="97"/>
      <c r="E86" s="97"/>
      <c r="F86" s="97">
        <v>1</v>
      </c>
      <c r="G86" s="97"/>
      <c r="H86" s="97"/>
      <c r="I86" s="97">
        <v>1</v>
      </c>
      <c r="J86" s="97"/>
      <c r="L86" s="159"/>
    </row>
    <row r="87" spans="1:12" ht="13.15" customHeight="1" x14ac:dyDescent="0.2">
      <c r="A87" s="107" t="s">
        <v>104</v>
      </c>
      <c r="B87" s="108" t="s">
        <v>1078</v>
      </c>
      <c r="C87" s="111">
        <f t="shared" si="5"/>
        <v>45</v>
      </c>
      <c r="D87" s="97">
        <v>37</v>
      </c>
      <c r="E87" s="97">
        <v>2</v>
      </c>
      <c r="F87" s="97">
        <v>6</v>
      </c>
      <c r="G87" s="97">
        <v>1</v>
      </c>
      <c r="H87" s="97"/>
      <c r="I87" s="97">
        <v>3</v>
      </c>
      <c r="J87" s="97"/>
      <c r="L87" s="159"/>
    </row>
    <row r="88" spans="1:12" ht="13.15" customHeight="1" x14ac:dyDescent="0.2">
      <c r="A88" s="107" t="s">
        <v>104</v>
      </c>
      <c r="B88" s="108" t="s">
        <v>1079</v>
      </c>
      <c r="C88" s="111">
        <f t="shared" si="5"/>
        <v>168</v>
      </c>
      <c r="D88" s="120">
        <f t="shared" ref="D88:J88" si="6">SUM(D70:D87)</f>
        <v>114</v>
      </c>
      <c r="E88" s="120">
        <f t="shared" si="6"/>
        <v>8</v>
      </c>
      <c r="F88" s="120">
        <f t="shared" si="6"/>
        <v>46</v>
      </c>
      <c r="G88" s="120">
        <f t="shared" si="6"/>
        <v>20</v>
      </c>
      <c r="H88" s="120">
        <f t="shared" si="6"/>
        <v>0</v>
      </c>
      <c r="I88" s="120">
        <f t="shared" si="6"/>
        <v>22</v>
      </c>
      <c r="J88" s="120">
        <f t="shared" si="6"/>
        <v>0</v>
      </c>
      <c r="L88" s="159"/>
    </row>
    <row r="89" spans="1:12" ht="13.15" customHeight="1" x14ac:dyDescent="0.2">
      <c r="A89" s="116" t="s">
        <v>104</v>
      </c>
      <c r="B89" s="117" t="s">
        <v>1167</v>
      </c>
      <c r="C89" s="111"/>
      <c r="D89" s="97"/>
      <c r="E89" s="97"/>
      <c r="F89" s="97"/>
      <c r="G89" s="97"/>
      <c r="H89" s="97"/>
      <c r="I89" s="97"/>
      <c r="J89" s="97"/>
      <c r="L89" s="159">
        <v>1</v>
      </c>
    </row>
    <row r="90" spans="1:12" ht="13.15" customHeight="1" x14ac:dyDescent="0.2">
      <c r="A90" s="107" t="s">
        <v>1168</v>
      </c>
      <c r="B90" s="108" t="s">
        <v>1169</v>
      </c>
      <c r="C90" s="111">
        <f t="shared" ref="C90:C137" si="7">D90+E90+F90</f>
        <v>38</v>
      </c>
      <c r="D90" s="97">
        <v>28</v>
      </c>
      <c r="E90" s="97">
        <v>1</v>
      </c>
      <c r="F90" s="97">
        <v>9</v>
      </c>
      <c r="G90" s="97">
        <v>9</v>
      </c>
      <c r="H90" s="97"/>
      <c r="I90" s="97"/>
      <c r="J90" s="97"/>
      <c r="L90" s="159"/>
    </row>
    <row r="91" spans="1:12" ht="13.15" customHeight="1" x14ac:dyDescent="0.2">
      <c r="A91" s="107" t="s">
        <v>681</v>
      </c>
      <c r="B91" s="108" t="s">
        <v>1170</v>
      </c>
      <c r="C91" s="111">
        <f t="shared" si="7"/>
        <v>20</v>
      </c>
      <c r="D91" s="97">
        <v>13</v>
      </c>
      <c r="E91" s="97"/>
      <c r="F91" s="97">
        <v>7</v>
      </c>
      <c r="G91" s="97">
        <v>4</v>
      </c>
      <c r="H91" s="97"/>
      <c r="I91" s="97">
        <v>3</v>
      </c>
      <c r="J91" s="97"/>
      <c r="L91" s="159"/>
    </row>
    <row r="92" spans="1:12" ht="13.15" customHeight="1" x14ac:dyDescent="0.2">
      <c r="A92" s="107" t="s">
        <v>714</v>
      </c>
      <c r="B92" s="108" t="s">
        <v>1171</v>
      </c>
      <c r="C92" s="111">
        <f t="shared" si="7"/>
        <v>65</v>
      </c>
      <c r="D92" s="97">
        <v>54</v>
      </c>
      <c r="E92" s="97"/>
      <c r="F92" s="97">
        <v>11</v>
      </c>
      <c r="G92" s="97">
        <v>10</v>
      </c>
      <c r="H92" s="97"/>
      <c r="I92" s="97">
        <v>1</v>
      </c>
      <c r="J92" s="97"/>
      <c r="L92" s="159"/>
    </row>
    <row r="93" spans="1:12" ht="13.15" customHeight="1" x14ac:dyDescent="0.2">
      <c r="A93" s="107" t="s">
        <v>1172</v>
      </c>
      <c r="B93" s="108" t="s">
        <v>1173</v>
      </c>
      <c r="C93" s="111">
        <f t="shared" si="7"/>
        <v>34</v>
      </c>
      <c r="D93" s="97">
        <v>28</v>
      </c>
      <c r="E93" s="97"/>
      <c r="F93" s="97">
        <v>6</v>
      </c>
      <c r="G93" s="97">
        <v>5</v>
      </c>
      <c r="H93" s="97"/>
      <c r="I93" s="97">
        <v>1</v>
      </c>
      <c r="J93" s="97"/>
      <c r="L93" s="159"/>
    </row>
    <row r="94" spans="1:12" ht="13.15" customHeight="1" x14ac:dyDescent="0.2">
      <c r="A94" s="107" t="s">
        <v>1174</v>
      </c>
      <c r="B94" s="108" t="s">
        <v>1175</v>
      </c>
      <c r="C94" s="111">
        <f t="shared" si="7"/>
        <v>3</v>
      </c>
      <c r="D94" s="97"/>
      <c r="E94" s="97"/>
      <c r="F94" s="97">
        <v>3</v>
      </c>
      <c r="G94" s="97">
        <v>3</v>
      </c>
      <c r="H94" s="97"/>
      <c r="I94" s="97"/>
      <c r="J94" s="97"/>
      <c r="L94" s="159"/>
    </row>
    <row r="95" spans="1:12" ht="13.15" customHeight="1" x14ac:dyDescent="0.2">
      <c r="A95" s="107" t="s">
        <v>683</v>
      </c>
      <c r="B95" s="108" t="s">
        <v>1176</v>
      </c>
      <c r="C95" s="111">
        <f t="shared" si="7"/>
        <v>5</v>
      </c>
      <c r="D95" s="97">
        <v>4</v>
      </c>
      <c r="E95" s="97"/>
      <c r="F95" s="97">
        <v>1</v>
      </c>
      <c r="G95" s="97">
        <v>1</v>
      </c>
      <c r="H95" s="97"/>
      <c r="I95" s="97"/>
      <c r="J95" s="97"/>
      <c r="L95" s="159"/>
    </row>
    <row r="96" spans="1:12" ht="13.15" customHeight="1" x14ac:dyDescent="0.2">
      <c r="A96" s="107" t="s">
        <v>684</v>
      </c>
      <c r="B96" s="108" t="s">
        <v>1177</v>
      </c>
      <c r="C96" s="111">
        <f t="shared" si="7"/>
        <v>7</v>
      </c>
      <c r="D96" s="97">
        <v>6</v>
      </c>
      <c r="E96" s="97"/>
      <c r="F96" s="97">
        <v>1</v>
      </c>
      <c r="G96" s="97">
        <v>1</v>
      </c>
      <c r="H96" s="97"/>
      <c r="I96" s="97"/>
      <c r="J96" s="97"/>
      <c r="L96" s="159"/>
    </row>
    <row r="97" spans="1:12" ht="13.15" customHeight="1" x14ac:dyDescent="0.2">
      <c r="A97" s="107" t="s">
        <v>729</v>
      </c>
      <c r="B97" s="108" t="s">
        <v>1178</v>
      </c>
      <c r="C97" s="111">
        <f t="shared" si="7"/>
        <v>105</v>
      </c>
      <c r="D97" s="97">
        <v>71</v>
      </c>
      <c r="E97" s="97"/>
      <c r="F97" s="97">
        <v>34</v>
      </c>
      <c r="G97" s="97">
        <v>25</v>
      </c>
      <c r="H97" s="97"/>
      <c r="I97" s="97">
        <v>9</v>
      </c>
      <c r="J97" s="97"/>
      <c r="L97" s="159"/>
    </row>
    <row r="98" spans="1:12" ht="13.15" customHeight="1" x14ac:dyDescent="0.2">
      <c r="A98" s="107" t="s">
        <v>727</v>
      </c>
      <c r="B98" s="108" t="s">
        <v>1179</v>
      </c>
      <c r="C98" s="111">
        <f t="shared" si="7"/>
        <v>7</v>
      </c>
      <c r="D98" s="97">
        <v>2</v>
      </c>
      <c r="E98" s="97"/>
      <c r="F98" s="97">
        <v>5</v>
      </c>
      <c r="G98" s="97">
        <v>3</v>
      </c>
      <c r="H98" s="97"/>
      <c r="I98" s="97">
        <v>2</v>
      </c>
      <c r="J98" s="97"/>
      <c r="L98" s="159"/>
    </row>
    <row r="99" spans="1:12" ht="13.15" customHeight="1" x14ac:dyDescent="0.2">
      <c r="A99" s="107" t="s">
        <v>685</v>
      </c>
      <c r="B99" s="108" t="s">
        <v>1180</v>
      </c>
      <c r="C99" s="111">
        <f t="shared" si="7"/>
        <v>41</v>
      </c>
      <c r="D99" s="97">
        <v>26</v>
      </c>
      <c r="E99" s="97">
        <v>1</v>
      </c>
      <c r="F99" s="97">
        <v>14</v>
      </c>
      <c r="G99" s="97">
        <v>9</v>
      </c>
      <c r="H99" s="97"/>
      <c r="I99" s="97">
        <v>5</v>
      </c>
      <c r="J99" s="97"/>
      <c r="L99" s="159"/>
    </row>
    <row r="100" spans="1:12" ht="13.15" customHeight="1" x14ac:dyDescent="0.2">
      <c r="A100" s="107" t="s">
        <v>1181</v>
      </c>
      <c r="B100" s="108" t="s">
        <v>1182</v>
      </c>
      <c r="C100" s="111">
        <f t="shared" si="7"/>
        <v>23</v>
      </c>
      <c r="D100" s="97">
        <v>21</v>
      </c>
      <c r="E100" s="97"/>
      <c r="F100" s="97">
        <v>2</v>
      </c>
      <c r="G100" s="97"/>
      <c r="H100" s="97"/>
      <c r="I100" s="97">
        <v>2</v>
      </c>
      <c r="J100" s="97"/>
      <c r="L100" s="159"/>
    </row>
    <row r="101" spans="1:12" ht="13.15" customHeight="1" x14ac:dyDescent="0.2">
      <c r="A101" s="107" t="s">
        <v>1183</v>
      </c>
      <c r="B101" s="108" t="s">
        <v>1184</v>
      </c>
      <c r="C101" s="111">
        <f t="shared" si="7"/>
        <v>97</v>
      </c>
      <c r="D101" s="97">
        <v>49</v>
      </c>
      <c r="E101" s="97">
        <v>1</v>
      </c>
      <c r="F101" s="97">
        <v>47</v>
      </c>
      <c r="G101" s="97">
        <v>46</v>
      </c>
      <c r="H101" s="97"/>
      <c r="I101" s="97">
        <v>1</v>
      </c>
      <c r="J101" s="97"/>
      <c r="L101" s="159"/>
    </row>
    <row r="102" spans="1:12" ht="13.15" customHeight="1" x14ac:dyDescent="0.2">
      <c r="A102" s="107" t="s">
        <v>1185</v>
      </c>
      <c r="B102" s="108" t="s">
        <v>1186</v>
      </c>
      <c r="C102" s="111">
        <f t="shared" si="7"/>
        <v>50</v>
      </c>
      <c r="D102" s="97">
        <v>49</v>
      </c>
      <c r="E102" s="97">
        <v>1</v>
      </c>
      <c r="F102" s="97"/>
      <c r="G102" s="97"/>
      <c r="H102" s="97"/>
      <c r="I102" s="97"/>
      <c r="J102" s="97"/>
      <c r="L102" s="159"/>
    </row>
    <row r="103" spans="1:12" ht="13.15" customHeight="1" x14ac:dyDescent="0.2">
      <c r="A103" s="107" t="s">
        <v>1187</v>
      </c>
      <c r="B103" s="108" t="s">
        <v>1188</v>
      </c>
      <c r="C103" s="111">
        <f t="shared" si="7"/>
        <v>126</v>
      </c>
      <c r="D103" s="97">
        <v>95</v>
      </c>
      <c r="E103" s="97"/>
      <c r="F103" s="97">
        <v>31</v>
      </c>
      <c r="G103" s="97">
        <v>11</v>
      </c>
      <c r="H103" s="97"/>
      <c r="I103" s="97">
        <v>19</v>
      </c>
      <c r="J103" s="97"/>
      <c r="L103" s="159"/>
    </row>
    <row r="104" spans="1:12" ht="13.15" customHeight="1" x14ac:dyDescent="0.2">
      <c r="A104" s="107" t="s">
        <v>726</v>
      </c>
      <c r="B104" s="108" t="s">
        <v>1189</v>
      </c>
      <c r="C104" s="111">
        <f t="shared" si="7"/>
        <v>69</v>
      </c>
      <c r="D104" s="97">
        <v>58</v>
      </c>
      <c r="E104" s="97">
        <v>1</v>
      </c>
      <c r="F104" s="97">
        <v>10</v>
      </c>
      <c r="G104" s="97">
        <v>4</v>
      </c>
      <c r="H104" s="97"/>
      <c r="I104" s="97">
        <v>6</v>
      </c>
      <c r="J104" s="97"/>
      <c r="L104" s="159"/>
    </row>
    <row r="105" spans="1:12" ht="13.15" customHeight="1" x14ac:dyDescent="0.2">
      <c r="A105" s="107" t="s">
        <v>1190</v>
      </c>
      <c r="B105" s="108" t="s">
        <v>1191</v>
      </c>
      <c r="C105" s="111">
        <f t="shared" si="7"/>
        <v>19</v>
      </c>
      <c r="D105" s="97">
        <v>16</v>
      </c>
      <c r="E105" s="97"/>
      <c r="F105" s="97">
        <v>3</v>
      </c>
      <c r="G105" s="97">
        <v>1</v>
      </c>
      <c r="H105" s="97"/>
      <c r="I105" s="97">
        <v>2</v>
      </c>
      <c r="J105" s="97"/>
      <c r="L105" s="159"/>
    </row>
    <row r="106" spans="1:12" ht="13.15" customHeight="1" x14ac:dyDescent="0.2">
      <c r="A106" s="107" t="s">
        <v>1192</v>
      </c>
      <c r="B106" s="108" t="s">
        <v>1193</v>
      </c>
      <c r="C106" s="111">
        <f t="shared" si="7"/>
        <v>64</v>
      </c>
      <c r="D106" s="97">
        <v>42</v>
      </c>
      <c r="E106" s="97">
        <v>4</v>
      </c>
      <c r="F106" s="97">
        <v>18</v>
      </c>
      <c r="G106" s="97">
        <v>6</v>
      </c>
      <c r="H106" s="97"/>
      <c r="I106" s="97">
        <v>12</v>
      </c>
      <c r="J106" s="97"/>
      <c r="L106" s="159"/>
    </row>
    <row r="107" spans="1:12" ht="13.15" customHeight="1" x14ac:dyDescent="0.2">
      <c r="A107" s="107" t="s">
        <v>1194</v>
      </c>
      <c r="B107" s="108" t="s">
        <v>1195</v>
      </c>
      <c r="C107" s="111">
        <f t="shared" si="7"/>
        <v>43</v>
      </c>
      <c r="D107" s="97">
        <v>38</v>
      </c>
      <c r="E107" s="97">
        <v>1</v>
      </c>
      <c r="F107" s="97">
        <v>4</v>
      </c>
      <c r="G107" s="97">
        <v>2</v>
      </c>
      <c r="H107" s="97"/>
      <c r="I107" s="97">
        <v>1</v>
      </c>
      <c r="J107" s="97"/>
      <c r="L107" s="159"/>
    </row>
    <row r="108" spans="1:12" ht="13.15" customHeight="1" x14ac:dyDescent="0.2">
      <c r="A108" s="107" t="s">
        <v>1196</v>
      </c>
      <c r="B108" s="108" t="s">
        <v>1197</v>
      </c>
      <c r="C108" s="111">
        <f t="shared" si="7"/>
        <v>114</v>
      </c>
      <c r="D108" s="97">
        <v>87</v>
      </c>
      <c r="E108" s="97">
        <v>4</v>
      </c>
      <c r="F108" s="97">
        <v>23</v>
      </c>
      <c r="G108" s="97">
        <v>10</v>
      </c>
      <c r="H108" s="97"/>
      <c r="I108" s="97">
        <v>13</v>
      </c>
      <c r="J108" s="97"/>
      <c r="L108" s="159"/>
    </row>
    <row r="109" spans="1:12" ht="13.15" customHeight="1" x14ac:dyDescent="0.2">
      <c r="A109" s="107" t="s">
        <v>687</v>
      </c>
      <c r="B109" s="108" t="s">
        <v>1198</v>
      </c>
      <c r="C109" s="111">
        <f t="shared" si="7"/>
        <v>6</v>
      </c>
      <c r="D109" s="97">
        <v>4</v>
      </c>
      <c r="E109" s="97"/>
      <c r="F109" s="97">
        <v>2</v>
      </c>
      <c r="G109" s="97">
        <v>2</v>
      </c>
      <c r="H109" s="97"/>
      <c r="I109" s="97"/>
      <c r="J109" s="97"/>
      <c r="L109" s="159"/>
    </row>
    <row r="110" spans="1:12" ht="13.15" customHeight="1" x14ac:dyDescent="0.2">
      <c r="A110" s="107" t="s">
        <v>688</v>
      </c>
      <c r="B110" s="108" t="s">
        <v>1199</v>
      </c>
      <c r="C110" s="111">
        <f t="shared" si="7"/>
        <v>6</v>
      </c>
      <c r="D110" s="97">
        <v>1</v>
      </c>
      <c r="E110" s="97"/>
      <c r="F110" s="97">
        <v>5</v>
      </c>
      <c r="G110" s="97">
        <v>4</v>
      </c>
      <c r="H110" s="97"/>
      <c r="I110" s="97">
        <v>1</v>
      </c>
      <c r="J110" s="97"/>
      <c r="L110" s="159"/>
    </row>
    <row r="111" spans="1:12" ht="13.15" customHeight="1" x14ac:dyDescent="0.2">
      <c r="A111" s="107" t="s">
        <v>1200</v>
      </c>
      <c r="B111" s="108" t="s">
        <v>1201</v>
      </c>
      <c r="C111" s="111">
        <f t="shared" si="7"/>
        <v>113</v>
      </c>
      <c r="D111" s="97">
        <v>91</v>
      </c>
      <c r="E111" s="97"/>
      <c r="F111" s="97">
        <v>22</v>
      </c>
      <c r="G111" s="97">
        <v>11</v>
      </c>
      <c r="H111" s="97">
        <v>1</v>
      </c>
      <c r="I111" s="97">
        <v>10</v>
      </c>
      <c r="J111" s="97"/>
      <c r="L111" s="159"/>
    </row>
    <row r="112" spans="1:12" ht="13.15" customHeight="1" x14ac:dyDescent="0.2">
      <c r="A112" s="107" t="s">
        <v>689</v>
      </c>
      <c r="B112" s="108" t="s">
        <v>1202</v>
      </c>
      <c r="C112" s="111">
        <f t="shared" si="7"/>
        <v>1</v>
      </c>
      <c r="D112" s="97"/>
      <c r="E112" s="97"/>
      <c r="F112" s="97">
        <v>1</v>
      </c>
      <c r="G112" s="97"/>
      <c r="H112" s="97"/>
      <c r="I112" s="97">
        <v>1</v>
      </c>
      <c r="J112" s="97"/>
      <c r="L112" s="159"/>
    </row>
    <row r="113" spans="1:12" ht="13.15" customHeight="1" x14ac:dyDescent="0.2">
      <c r="A113" s="107" t="s">
        <v>1203</v>
      </c>
      <c r="B113" s="108" t="s">
        <v>1204</v>
      </c>
      <c r="C113" s="111">
        <f t="shared" si="7"/>
        <v>23</v>
      </c>
      <c r="D113" s="97">
        <v>16</v>
      </c>
      <c r="E113" s="97">
        <v>1</v>
      </c>
      <c r="F113" s="97">
        <v>6</v>
      </c>
      <c r="G113" s="97">
        <v>6</v>
      </c>
      <c r="H113" s="97"/>
      <c r="I113" s="97"/>
      <c r="J113" s="97"/>
      <c r="L113" s="159"/>
    </row>
    <row r="114" spans="1:12" ht="13.15" customHeight="1" x14ac:dyDescent="0.2">
      <c r="A114" s="107" t="s">
        <v>691</v>
      </c>
      <c r="B114" s="108" t="s">
        <v>1205</v>
      </c>
      <c r="C114" s="111">
        <f t="shared" si="7"/>
        <v>2</v>
      </c>
      <c r="D114" s="97"/>
      <c r="E114" s="97"/>
      <c r="F114" s="97">
        <v>2</v>
      </c>
      <c r="G114" s="97">
        <v>2</v>
      </c>
      <c r="H114" s="97"/>
      <c r="I114" s="97"/>
      <c r="J114" s="97"/>
      <c r="L114" s="159"/>
    </row>
    <row r="115" spans="1:12" ht="13.15" customHeight="1" x14ac:dyDescent="0.2">
      <c r="A115" s="107" t="s">
        <v>692</v>
      </c>
      <c r="B115" s="108" t="s">
        <v>1206</v>
      </c>
      <c r="C115" s="111">
        <f t="shared" si="7"/>
        <v>43</v>
      </c>
      <c r="D115" s="97">
        <v>33</v>
      </c>
      <c r="E115" s="97">
        <v>2</v>
      </c>
      <c r="F115" s="97">
        <v>8</v>
      </c>
      <c r="G115" s="97">
        <v>4</v>
      </c>
      <c r="H115" s="97"/>
      <c r="I115" s="97">
        <v>4</v>
      </c>
      <c r="J115" s="97"/>
      <c r="L115" s="159"/>
    </row>
    <row r="116" spans="1:12" ht="13.15" customHeight="1" x14ac:dyDescent="0.2">
      <c r="A116" s="107" t="s">
        <v>693</v>
      </c>
      <c r="B116" s="108" t="s">
        <v>1207</v>
      </c>
      <c r="C116" s="111">
        <f t="shared" si="7"/>
        <v>53</v>
      </c>
      <c r="D116" s="97">
        <v>37</v>
      </c>
      <c r="E116" s="97">
        <v>2</v>
      </c>
      <c r="F116" s="97">
        <v>14</v>
      </c>
      <c r="G116" s="97">
        <v>13</v>
      </c>
      <c r="H116" s="97"/>
      <c r="I116" s="97">
        <v>1</v>
      </c>
      <c r="J116" s="97"/>
      <c r="L116" s="159"/>
    </row>
    <row r="117" spans="1:12" ht="13.15" customHeight="1" x14ac:dyDescent="0.2">
      <c r="A117" s="107" t="s">
        <v>694</v>
      </c>
      <c r="B117" s="108" t="s">
        <v>1208</v>
      </c>
      <c r="C117" s="111">
        <f t="shared" si="7"/>
        <v>18</v>
      </c>
      <c r="D117" s="97">
        <v>14</v>
      </c>
      <c r="E117" s="97"/>
      <c r="F117" s="97">
        <v>4</v>
      </c>
      <c r="G117" s="97">
        <v>1</v>
      </c>
      <c r="H117" s="97"/>
      <c r="I117" s="97">
        <v>3</v>
      </c>
      <c r="J117" s="97"/>
      <c r="L117" s="159"/>
    </row>
    <row r="118" spans="1:12" ht="13.15" customHeight="1" x14ac:dyDescent="0.2">
      <c r="A118" s="107" t="s">
        <v>1209</v>
      </c>
      <c r="B118" s="108" t="s">
        <v>1210</v>
      </c>
      <c r="C118" s="111">
        <f t="shared" si="7"/>
        <v>59</v>
      </c>
      <c r="D118" s="97">
        <v>49</v>
      </c>
      <c r="E118" s="97"/>
      <c r="F118" s="97">
        <v>10</v>
      </c>
      <c r="G118" s="97">
        <v>10</v>
      </c>
      <c r="H118" s="97"/>
      <c r="I118" s="97"/>
      <c r="J118" s="97"/>
      <c r="L118" s="159"/>
    </row>
    <row r="119" spans="1:12" ht="13.15" customHeight="1" x14ac:dyDescent="0.2">
      <c r="A119" s="107" t="s">
        <v>1211</v>
      </c>
      <c r="B119" s="108" t="s">
        <v>1212</v>
      </c>
      <c r="C119" s="111">
        <f t="shared" si="7"/>
        <v>14</v>
      </c>
      <c r="D119" s="97">
        <v>13</v>
      </c>
      <c r="E119" s="97"/>
      <c r="F119" s="97">
        <v>1</v>
      </c>
      <c r="G119" s="97"/>
      <c r="H119" s="97"/>
      <c r="I119" s="97">
        <v>1</v>
      </c>
      <c r="J119" s="97"/>
      <c r="L119" s="159"/>
    </row>
    <row r="120" spans="1:12" ht="13.15" customHeight="1" x14ac:dyDescent="0.2">
      <c r="A120" s="107" t="s">
        <v>1213</v>
      </c>
      <c r="B120" s="108" t="s">
        <v>1214</v>
      </c>
      <c r="C120" s="111">
        <f t="shared" si="7"/>
        <v>7</v>
      </c>
      <c r="D120" s="97">
        <v>4</v>
      </c>
      <c r="E120" s="97"/>
      <c r="F120" s="97">
        <v>3</v>
      </c>
      <c r="G120" s="97">
        <v>3</v>
      </c>
      <c r="H120" s="97"/>
      <c r="I120" s="97"/>
      <c r="J120" s="97"/>
      <c r="L120" s="159"/>
    </row>
    <row r="121" spans="1:12" ht="13.15" customHeight="1" x14ac:dyDescent="0.2">
      <c r="A121" s="107" t="s">
        <v>1215</v>
      </c>
      <c r="B121" s="108" t="s">
        <v>1216</v>
      </c>
      <c r="C121" s="111">
        <f t="shared" si="7"/>
        <v>22</v>
      </c>
      <c r="D121" s="97">
        <v>10</v>
      </c>
      <c r="E121" s="97">
        <v>1</v>
      </c>
      <c r="F121" s="97">
        <v>11</v>
      </c>
      <c r="G121" s="97">
        <v>8</v>
      </c>
      <c r="H121" s="97"/>
      <c r="I121" s="97">
        <v>2</v>
      </c>
      <c r="J121" s="97"/>
      <c r="L121" s="159"/>
    </row>
    <row r="122" spans="1:12" ht="13.15" customHeight="1" x14ac:dyDescent="0.2">
      <c r="A122" s="107" t="s">
        <v>1217</v>
      </c>
      <c r="B122" s="108" t="s">
        <v>1218</v>
      </c>
      <c r="C122" s="111">
        <f t="shared" si="7"/>
        <v>2</v>
      </c>
      <c r="D122" s="97">
        <v>1</v>
      </c>
      <c r="E122" s="97"/>
      <c r="F122" s="97">
        <v>1</v>
      </c>
      <c r="G122" s="97">
        <v>1</v>
      </c>
      <c r="H122" s="97"/>
      <c r="I122" s="97"/>
      <c r="J122" s="97"/>
      <c r="L122" s="159"/>
    </row>
    <row r="123" spans="1:12" ht="13.15" customHeight="1" x14ac:dyDescent="0.2">
      <c r="A123" s="107" t="s">
        <v>1219</v>
      </c>
      <c r="B123" s="108" t="s">
        <v>1220</v>
      </c>
      <c r="C123" s="111">
        <f t="shared" si="7"/>
        <v>64</v>
      </c>
      <c r="D123" s="97">
        <v>49</v>
      </c>
      <c r="E123" s="97">
        <v>1</v>
      </c>
      <c r="F123" s="97">
        <v>14</v>
      </c>
      <c r="G123" s="97">
        <v>1</v>
      </c>
      <c r="H123" s="97">
        <v>1</v>
      </c>
      <c r="I123" s="97">
        <v>12</v>
      </c>
      <c r="J123" s="97"/>
      <c r="L123" s="159"/>
    </row>
    <row r="124" spans="1:12" ht="13.15" customHeight="1" x14ac:dyDescent="0.2">
      <c r="A124" s="107" t="s">
        <v>734</v>
      </c>
      <c r="B124" s="108" t="s">
        <v>1221</v>
      </c>
      <c r="C124" s="111">
        <f t="shared" si="7"/>
        <v>38</v>
      </c>
      <c r="D124" s="97">
        <v>27</v>
      </c>
      <c r="E124" s="97">
        <v>5</v>
      </c>
      <c r="F124" s="97">
        <v>6</v>
      </c>
      <c r="G124" s="97">
        <v>5</v>
      </c>
      <c r="H124" s="97"/>
      <c r="I124" s="97">
        <v>1</v>
      </c>
      <c r="J124" s="97"/>
      <c r="L124" s="159"/>
    </row>
    <row r="125" spans="1:12" ht="13.15" customHeight="1" x14ac:dyDescent="0.2">
      <c r="A125" s="107" t="s">
        <v>1222</v>
      </c>
      <c r="B125" s="108" t="s">
        <v>1223</v>
      </c>
      <c r="C125" s="111">
        <f t="shared" si="7"/>
        <v>53</v>
      </c>
      <c r="D125" s="97">
        <v>39</v>
      </c>
      <c r="E125" s="97"/>
      <c r="F125" s="97">
        <v>14</v>
      </c>
      <c r="G125" s="97">
        <v>6</v>
      </c>
      <c r="H125" s="97"/>
      <c r="I125" s="97">
        <v>8</v>
      </c>
      <c r="J125" s="97"/>
      <c r="L125" s="159"/>
    </row>
    <row r="126" spans="1:12" ht="13.15" customHeight="1" x14ac:dyDescent="0.2">
      <c r="A126" s="107" t="s">
        <v>1224</v>
      </c>
      <c r="B126" s="108" t="s">
        <v>1225</v>
      </c>
      <c r="C126" s="111">
        <f t="shared" si="7"/>
        <v>66</v>
      </c>
      <c r="D126" s="97">
        <v>43</v>
      </c>
      <c r="E126" s="97"/>
      <c r="F126" s="97">
        <v>23</v>
      </c>
      <c r="G126" s="97">
        <v>13</v>
      </c>
      <c r="H126" s="97"/>
      <c r="I126" s="97">
        <v>10</v>
      </c>
      <c r="J126" s="97"/>
      <c r="L126" s="159"/>
    </row>
    <row r="127" spans="1:12" ht="13.15" customHeight="1" x14ac:dyDescent="0.2">
      <c r="A127" s="107" t="s">
        <v>1226</v>
      </c>
      <c r="B127" s="108" t="s">
        <v>1227</v>
      </c>
      <c r="C127" s="111">
        <f t="shared" si="7"/>
        <v>63</v>
      </c>
      <c r="D127" s="97">
        <v>48</v>
      </c>
      <c r="E127" s="97"/>
      <c r="F127" s="97">
        <v>15</v>
      </c>
      <c r="G127" s="97">
        <v>6</v>
      </c>
      <c r="H127" s="97"/>
      <c r="I127" s="97">
        <v>9</v>
      </c>
      <c r="J127" s="97"/>
      <c r="L127" s="159"/>
    </row>
    <row r="128" spans="1:12" ht="13.15" customHeight="1" x14ac:dyDescent="0.2">
      <c r="A128" s="107" t="s">
        <v>1228</v>
      </c>
      <c r="B128" s="108" t="s">
        <v>1229</v>
      </c>
      <c r="C128" s="111">
        <f t="shared" si="7"/>
        <v>47</v>
      </c>
      <c r="D128" s="97">
        <v>35</v>
      </c>
      <c r="E128" s="97"/>
      <c r="F128" s="97">
        <v>12</v>
      </c>
      <c r="G128" s="97">
        <v>1</v>
      </c>
      <c r="H128" s="97"/>
      <c r="I128" s="97">
        <v>11</v>
      </c>
      <c r="J128" s="97"/>
      <c r="L128" s="159"/>
    </row>
    <row r="129" spans="1:12" ht="13.15" customHeight="1" x14ac:dyDescent="0.2">
      <c r="A129" s="107" t="s">
        <v>1230</v>
      </c>
      <c r="B129" s="108" t="s">
        <v>1231</v>
      </c>
      <c r="C129" s="111">
        <f t="shared" si="7"/>
        <v>2</v>
      </c>
      <c r="D129" s="97">
        <v>2</v>
      </c>
      <c r="E129" s="97"/>
      <c r="F129" s="97"/>
      <c r="G129" s="97"/>
      <c r="H129" s="97"/>
      <c r="I129" s="97"/>
      <c r="J129" s="97"/>
      <c r="L129" s="159"/>
    </row>
    <row r="130" spans="1:12" ht="13.15" customHeight="1" x14ac:dyDescent="0.2">
      <c r="A130" s="107" t="s">
        <v>1232</v>
      </c>
      <c r="B130" s="108" t="s">
        <v>1233</v>
      </c>
      <c r="C130" s="111">
        <f t="shared" si="7"/>
        <v>83</v>
      </c>
      <c r="D130" s="97">
        <v>72</v>
      </c>
      <c r="E130" s="97">
        <v>1</v>
      </c>
      <c r="F130" s="97">
        <v>10</v>
      </c>
      <c r="G130" s="97">
        <v>6</v>
      </c>
      <c r="H130" s="97"/>
      <c r="I130" s="97">
        <v>4</v>
      </c>
      <c r="J130" s="97"/>
      <c r="L130" s="159"/>
    </row>
    <row r="131" spans="1:12" ht="13.15" customHeight="1" x14ac:dyDescent="0.2">
      <c r="A131" s="107" t="s">
        <v>707</v>
      </c>
      <c r="B131" s="108" t="s">
        <v>1234</v>
      </c>
      <c r="C131" s="111">
        <f t="shared" si="7"/>
        <v>7</v>
      </c>
      <c r="D131" s="97">
        <v>6</v>
      </c>
      <c r="E131" s="97">
        <v>1</v>
      </c>
      <c r="F131" s="97"/>
      <c r="G131" s="97"/>
      <c r="H131" s="97"/>
      <c r="I131" s="97"/>
      <c r="J131" s="97"/>
      <c r="L131" s="159"/>
    </row>
    <row r="132" spans="1:12" ht="13.15" customHeight="1" x14ac:dyDescent="0.2">
      <c r="A132" s="107" t="s">
        <v>1235</v>
      </c>
      <c r="B132" s="108" t="s">
        <v>1236</v>
      </c>
      <c r="C132" s="111">
        <f t="shared" si="7"/>
        <v>2</v>
      </c>
      <c r="D132" s="97"/>
      <c r="E132" s="97"/>
      <c r="F132" s="97">
        <v>2</v>
      </c>
      <c r="G132" s="97">
        <v>2</v>
      </c>
      <c r="H132" s="97"/>
      <c r="I132" s="97"/>
      <c r="J132" s="97"/>
      <c r="L132" s="159"/>
    </row>
    <row r="133" spans="1:12" ht="13.15" customHeight="1" x14ac:dyDescent="0.2">
      <c r="A133" s="107" t="s">
        <v>1237</v>
      </c>
      <c r="B133" s="108" t="s">
        <v>1238</v>
      </c>
      <c r="C133" s="111">
        <f t="shared" si="7"/>
        <v>14</v>
      </c>
      <c r="D133" s="97">
        <v>12</v>
      </c>
      <c r="E133" s="97"/>
      <c r="F133" s="97">
        <v>2</v>
      </c>
      <c r="G133" s="97">
        <v>2</v>
      </c>
      <c r="H133" s="97"/>
      <c r="I133" s="97"/>
      <c r="J133" s="97"/>
      <c r="L133" s="159"/>
    </row>
    <row r="134" spans="1:12" ht="13.15" customHeight="1" x14ac:dyDescent="0.2">
      <c r="A134" s="107" t="s">
        <v>709</v>
      </c>
      <c r="B134" s="108" t="s">
        <v>1239</v>
      </c>
      <c r="C134" s="111">
        <f t="shared" si="7"/>
        <v>12</v>
      </c>
      <c r="D134" s="97">
        <v>8</v>
      </c>
      <c r="E134" s="97"/>
      <c r="F134" s="97">
        <v>4</v>
      </c>
      <c r="G134" s="97">
        <v>1</v>
      </c>
      <c r="H134" s="97"/>
      <c r="I134" s="97">
        <v>3</v>
      </c>
      <c r="J134" s="97"/>
      <c r="L134" s="159"/>
    </row>
    <row r="135" spans="1:12" ht="13.15" customHeight="1" x14ac:dyDescent="0.2">
      <c r="A135" s="107" t="s">
        <v>1240</v>
      </c>
      <c r="B135" s="108" t="s">
        <v>1241</v>
      </c>
      <c r="C135" s="111">
        <f t="shared" si="7"/>
        <v>2</v>
      </c>
      <c r="D135" s="97">
        <v>1</v>
      </c>
      <c r="E135" s="97"/>
      <c r="F135" s="97">
        <v>1</v>
      </c>
      <c r="G135" s="97">
        <v>1</v>
      </c>
      <c r="H135" s="97"/>
      <c r="I135" s="97"/>
      <c r="J135" s="97"/>
      <c r="L135" s="159"/>
    </row>
    <row r="136" spans="1:12" ht="13.15" customHeight="1" x14ac:dyDescent="0.2">
      <c r="A136" s="107" t="s">
        <v>104</v>
      </c>
      <c r="B136" s="108" t="s">
        <v>1078</v>
      </c>
      <c r="C136" s="111">
        <f t="shared" si="7"/>
        <v>85</v>
      </c>
      <c r="D136" s="97">
        <v>75</v>
      </c>
      <c r="E136" s="97"/>
      <c r="F136" s="97">
        <v>10</v>
      </c>
      <c r="G136" s="97">
        <v>8</v>
      </c>
      <c r="H136" s="97"/>
      <c r="I136" s="97">
        <v>1</v>
      </c>
      <c r="J136" s="97"/>
      <c r="L136" s="159"/>
    </row>
    <row r="137" spans="1:12" ht="13.15" customHeight="1" x14ac:dyDescent="0.2">
      <c r="A137" s="107" t="s">
        <v>104</v>
      </c>
      <c r="B137" s="108" t="s">
        <v>1079</v>
      </c>
      <c r="C137" s="111">
        <f t="shared" si="7"/>
        <v>1837</v>
      </c>
      <c r="D137" s="120">
        <f t="shared" ref="D137:J137" si="8">SUM(D90:D136)</f>
        <v>1377</v>
      </c>
      <c r="E137" s="120">
        <f t="shared" si="8"/>
        <v>28</v>
      </c>
      <c r="F137" s="120">
        <f t="shared" si="8"/>
        <v>432</v>
      </c>
      <c r="G137" s="120">
        <f t="shared" si="8"/>
        <v>267</v>
      </c>
      <c r="H137" s="120">
        <f t="shared" si="8"/>
        <v>2</v>
      </c>
      <c r="I137" s="120">
        <f t="shared" si="8"/>
        <v>159</v>
      </c>
      <c r="J137" s="120">
        <f t="shared" si="8"/>
        <v>0</v>
      </c>
      <c r="L137" s="159"/>
    </row>
    <row r="138" spans="1:12" ht="13.15" customHeight="1" x14ac:dyDescent="0.2">
      <c r="A138" s="116" t="s">
        <v>104</v>
      </c>
      <c r="B138" s="117" t="s">
        <v>1242</v>
      </c>
      <c r="C138" s="111"/>
      <c r="D138" s="97"/>
      <c r="E138" s="97"/>
      <c r="F138" s="97"/>
      <c r="G138" s="97"/>
      <c r="H138" s="97"/>
      <c r="I138" s="97"/>
      <c r="J138" s="97"/>
      <c r="L138" s="159">
        <v>1</v>
      </c>
    </row>
    <row r="139" spans="1:12" ht="13.15" customHeight="1" x14ac:dyDescent="0.2">
      <c r="A139" s="107" t="s">
        <v>737</v>
      </c>
      <c r="B139" s="108" t="s">
        <v>1243</v>
      </c>
      <c r="C139" s="111">
        <f t="shared" ref="C139:C170" si="9">D139+E139+F139</f>
        <v>0</v>
      </c>
      <c r="D139" s="97"/>
      <c r="E139" s="97"/>
      <c r="F139" s="97"/>
      <c r="G139" s="97"/>
      <c r="H139" s="97"/>
      <c r="I139" s="97"/>
      <c r="J139" s="97"/>
      <c r="L139" s="159"/>
    </row>
    <row r="140" spans="1:12" ht="13.15" customHeight="1" x14ac:dyDescent="0.2">
      <c r="A140" s="107" t="s">
        <v>738</v>
      </c>
      <c r="B140" s="108" t="s">
        <v>1244</v>
      </c>
      <c r="C140" s="111">
        <f t="shared" si="9"/>
        <v>0</v>
      </c>
      <c r="D140" s="97"/>
      <c r="E140" s="97"/>
      <c r="F140" s="97"/>
      <c r="G140" s="97"/>
      <c r="H140" s="97"/>
      <c r="I140" s="97"/>
      <c r="J140" s="97"/>
      <c r="L140" s="159"/>
    </row>
    <row r="141" spans="1:12" ht="13.15" customHeight="1" x14ac:dyDescent="0.2">
      <c r="A141" s="107" t="s">
        <v>1245</v>
      </c>
      <c r="B141" s="108" t="s">
        <v>1246</v>
      </c>
      <c r="C141" s="111">
        <f t="shared" si="9"/>
        <v>66</v>
      </c>
      <c r="D141" s="97">
        <v>60</v>
      </c>
      <c r="E141" s="97"/>
      <c r="F141" s="97">
        <v>6</v>
      </c>
      <c r="G141" s="97">
        <v>5</v>
      </c>
      <c r="H141" s="97"/>
      <c r="I141" s="97">
        <v>1</v>
      </c>
      <c r="J141" s="97"/>
      <c r="L141" s="159"/>
    </row>
    <row r="142" spans="1:12" ht="13.15" customHeight="1" x14ac:dyDescent="0.2">
      <c r="A142" s="107" t="s">
        <v>784</v>
      </c>
      <c r="B142" s="108" t="s">
        <v>1247</v>
      </c>
      <c r="C142" s="111">
        <f t="shared" si="9"/>
        <v>0</v>
      </c>
      <c r="D142" s="97"/>
      <c r="E142" s="97"/>
      <c r="F142" s="97"/>
      <c r="G142" s="97"/>
      <c r="H142" s="97"/>
      <c r="I142" s="97"/>
      <c r="J142" s="97"/>
      <c r="L142" s="159"/>
    </row>
    <row r="143" spans="1:12" ht="13.15" customHeight="1" x14ac:dyDescent="0.2">
      <c r="A143" s="107" t="s">
        <v>1248</v>
      </c>
      <c r="B143" s="108" t="s">
        <v>1249</v>
      </c>
      <c r="C143" s="111">
        <f t="shared" si="9"/>
        <v>1</v>
      </c>
      <c r="D143" s="97"/>
      <c r="E143" s="97"/>
      <c r="F143" s="97">
        <v>1</v>
      </c>
      <c r="G143" s="97"/>
      <c r="H143" s="97"/>
      <c r="I143" s="97"/>
      <c r="J143" s="97"/>
      <c r="L143" s="159"/>
    </row>
    <row r="144" spans="1:12" ht="13.15" customHeight="1" x14ac:dyDescent="0.2">
      <c r="A144" s="107" t="s">
        <v>744</v>
      </c>
      <c r="B144" s="108" t="s">
        <v>1250</v>
      </c>
      <c r="C144" s="111">
        <f t="shared" si="9"/>
        <v>19</v>
      </c>
      <c r="D144" s="97">
        <v>10</v>
      </c>
      <c r="E144" s="97">
        <v>1</v>
      </c>
      <c r="F144" s="97">
        <v>8</v>
      </c>
      <c r="G144" s="97">
        <v>7</v>
      </c>
      <c r="H144" s="97"/>
      <c r="I144" s="97"/>
      <c r="J144" s="97"/>
      <c r="L144" s="159"/>
    </row>
    <row r="145" spans="1:12" ht="13.15" customHeight="1" x14ac:dyDescent="0.2">
      <c r="A145" s="107" t="s">
        <v>1251</v>
      </c>
      <c r="B145" s="108" t="s">
        <v>1252</v>
      </c>
      <c r="C145" s="111">
        <f t="shared" si="9"/>
        <v>1</v>
      </c>
      <c r="D145" s="97"/>
      <c r="E145" s="97">
        <v>1</v>
      </c>
      <c r="F145" s="97"/>
      <c r="G145" s="97"/>
      <c r="H145" s="97"/>
      <c r="I145" s="97"/>
      <c r="J145" s="97"/>
      <c r="L145" s="159"/>
    </row>
    <row r="146" spans="1:12" ht="13.15" customHeight="1" x14ac:dyDescent="0.2">
      <c r="A146" s="107" t="s">
        <v>786</v>
      </c>
      <c r="B146" s="108" t="s">
        <v>1253</v>
      </c>
      <c r="C146" s="111">
        <f t="shared" si="9"/>
        <v>0</v>
      </c>
      <c r="D146" s="97"/>
      <c r="E146" s="97"/>
      <c r="F146" s="97"/>
      <c r="G146" s="97"/>
      <c r="H146" s="97"/>
      <c r="I146" s="97"/>
      <c r="J146" s="97"/>
      <c r="L146" s="159"/>
    </row>
    <row r="147" spans="1:12" ht="13.15" customHeight="1" x14ac:dyDescent="0.2">
      <c r="A147" s="107" t="s">
        <v>1254</v>
      </c>
      <c r="B147" s="108" t="s">
        <v>1255</v>
      </c>
      <c r="C147" s="111">
        <f t="shared" si="9"/>
        <v>2</v>
      </c>
      <c r="D147" s="97"/>
      <c r="E147" s="97">
        <v>2</v>
      </c>
      <c r="F147" s="97"/>
      <c r="G147" s="97"/>
      <c r="H147" s="97"/>
      <c r="I147" s="97"/>
      <c r="J147" s="97"/>
      <c r="L147" s="159"/>
    </row>
    <row r="148" spans="1:12" ht="13.15" customHeight="1" x14ac:dyDescent="0.2">
      <c r="A148" s="107" t="s">
        <v>1256</v>
      </c>
      <c r="B148" s="108" t="s">
        <v>1257</v>
      </c>
      <c r="C148" s="111">
        <f t="shared" si="9"/>
        <v>0</v>
      </c>
      <c r="D148" s="97"/>
      <c r="E148" s="97"/>
      <c r="F148" s="97"/>
      <c r="G148" s="97"/>
      <c r="H148" s="97"/>
      <c r="I148" s="97"/>
      <c r="J148" s="97"/>
      <c r="L148" s="159"/>
    </row>
    <row r="149" spans="1:12" ht="13.15" customHeight="1" x14ac:dyDescent="0.2">
      <c r="A149" s="107" t="s">
        <v>1258</v>
      </c>
      <c r="B149" s="108" t="s">
        <v>1259</v>
      </c>
      <c r="C149" s="111">
        <f t="shared" si="9"/>
        <v>0</v>
      </c>
      <c r="D149" s="97"/>
      <c r="E149" s="97"/>
      <c r="F149" s="97"/>
      <c r="G149" s="97"/>
      <c r="H149" s="97"/>
      <c r="I149" s="97"/>
      <c r="J149" s="97"/>
      <c r="L149" s="159"/>
    </row>
    <row r="150" spans="1:12" ht="13.15" customHeight="1" x14ac:dyDescent="0.2">
      <c r="A150" s="107" t="s">
        <v>1260</v>
      </c>
      <c r="B150" s="108" t="s">
        <v>1261</v>
      </c>
      <c r="C150" s="111">
        <f t="shared" si="9"/>
        <v>37</v>
      </c>
      <c r="D150" s="97">
        <v>31</v>
      </c>
      <c r="E150" s="97"/>
      <c r="F150" s="97">
        <v>6</v>
      </c>
      <c r="G150" s="97">
        <v>3</v>
      </c>
      <c r="H150" s="97"/>
      <c r="I150" s="97">
        <v>3</v>
      </c>
      <c r="J150" s="97"/>
      <c r="L150" s="159"/>
    </row>
    <row r="151" spans="1:12" ht="13.15" customHeight="1" x14ac:dyDescent="0.2">
      <c r="A151" s="107" t="s">
        <v>752</v>
      </c>
      <c r="B151" s="108" t="s">
        <v>1262</v>
      </c>
      <c r="C151" s="111">
        <f t="shared" si="9"/>
        <v>3</v>
      </c>
      <c r="D151" s="97"/>
      <c r="E151" s="97">
        <v>1</v>
      </c>
      <c r="F151" s="97">
        <v>2</v>
      </c>
      <c r="G151" s="97">
        <v>2</v>
      </c>
      <c r="H151" s="97"/>
      <c r="I151" s="97"/>
      <c r="J151" s="97"/>
      <c r="L151" s="159"/>
    </row>
    <row r="152" spans="1:12" ht="13.15" customHeight="1" x14ac:dyDescent="0.2">
      <c r="A152" s="107" t="s">
        <v>1263</v>
      </c>
      <c r="B152" s="108" t="s">
        <v>1264</v>
      </c>
      <c r="C152" s="111">
        <f t="shared" si="9"/>
        <v>8</v>
      </c>
      <c r="D152" s="97">
        <v>5</v>
      </c>
      <c r="E152" s="97">
        <v>1</v>
      </c>
      <c r="F152" s="97">
        <v>2</v>
      </c>
      <c r="G152" s="97">
        <v>1</v>
      </c>
      <c r="H152" s="97"/>
      <c r="I152" s="97"/>
      <c r="J152" s="97"/>
      <c r="L152" s="159"/>
    </row>
    <row r="153" spans="1:12" ht="13.15" customHeight="1" x14ac:dyDescent="0.2">
      <c r="A153" s="107" t="s">
        <v>754</v>
      </c>
      <c r="B153" s="108" t="s">
        <v>1265</v>
      </c>
      <c r="C153" s="111">
        <f t="shared" si="9"/>
        <v>0</v>
      </c>
      <c r="D153" s="97"/>
      <c r="E153" s="97"/>
      <c r="F153" s="97"/>
      <c r="G153" s="97"/>
      <c r="H153" s="97"/>
      <c r="I153" s="97"/>
      <c r="J153" s="97"/>
      <c r="L153" s="159"/>
    </row>
    <row r="154" spans="1:12" ht="13.15" customHeight="1" x14ac:dyDescent="0.2">
      <c r="A154" s="107" t="s">
        <v>755</v>
      </c>
      <c r="B154" s="108" t="s">
        <v>1266</v>
      </c>
      <c r="C154" s="111">
        <f t="shared" si="9"/>
        <v>17</v>
      </c>
      <c r="D154" s="97">
        <v>8</v>
      </c>
      <c r="E154" s="97">
        <v>4</v>
      </c>
      <c r="F154" s="97">
        <v>5</v>
      </c>
      <c r="G154" s="97">
        <v>2</v>
      </c>
      <c r="H154" s="97"/>
      <c r="I154" s="97">
        <v>1</v>
      </c>
      <c r="J154" s="97"/>
      <c r="L154" s="159"/>
    </row>
    <row r="155" spans="1:12" ht="13.15" customHeight="1" x14ac:dyDescent="0.2">
      <c r="A155" s="107" t="s">
        <v>1267</v>
      </c>
      <c r="B155" s="108" t="s">
        <v>1268</v>
      </c>
      <c r="C155" s="111">
        <f t="shared" si="9"/>
        <v>0</v>
      </c>
      <c r="D155" s="97"/>
      <c r="E155" s="97"/>
      <c r="F155" s="97"/>
      <c r="G155" s="97"/>
      <c r="H155" s="97"/>
      <c r="I155" s="97"/>
      <c r="J155" s="97"/>
      <c r="L155" s="159"/>
    </row>
    <row r="156" spans="1:12" ht="13.15" customHeight="1" x14ac:dyDescent="0.2">
      <c r="A156" s="107" t="s">
        <v>1269</v>
      </c>
      <c r="B156" s="108" t="s">
        <v>1270</v>
      </c>
      <c r="C156" s="111">
        <f t="shared" si="9"/>
        <v>0</v>
      </c>
      <c r="D156" s="97"/>
      <c r="E156" s="97"/>
      <c r="F156" s="97"/>
      <c r="G156" s="97"/>
      <c r="H156" s="97"/>
      <c r="I156" s="97"/>
      <c r="J156" s="97"/>
      <c r="L156" s="159"/>
    </row>
    <row r="157" spans="1:12" ht="13.15" customHeight="1" x14ac:dyDescent="0.2">
      <c r="A157" s="107" t="s">
        <v>799</v>
      </c>
      <c r="B157" s="108" t="s">
        <v>1271</v>
      </c>
      <c r="C157" s="111">
        <f t="shared" si="9"/>
        <v>56</v>
      </c>
      <c r="D157" s="97">
        <v>40</v>
      </c>
      <c r="E157" s="97"/>
      <c r="F157" s="97">
        <v>16</v>
      </c>
      <c r="G157" s="97">
        <v>12</v>
      </c>
      <c r="H157" s="97"/>
      <c r="I157" s="97">
        <v>3</v>
      </c>
      <c r="J157" s="97"/>
      <c r="L157" s="159"/>
    </row>
    <row r="158" spans="1:12" ht="13.15" customHeight="1" x14ac:dyDescent="0.2">
      <c r="A158" s="107" t="s">
        <v>1272</v>
      </c>
      <c r="B158" s="108" t="s">
        <v>1273</v>
      </c>
      <c r="C158" s="111">
        <f t="shared" si="9"/>
        <v>38</v>
      </c>
      <c r="D158" s="97">
        <v>33</v>
      </c>
      <c r="E158" s="97"/>
      <c r="F158" s="97">
        <v>5</v>
      </c>
      <c r="G158" s="97">
        <v>3</v>
      </c>
      <c r="H158" s="97"/>
      <c r="I158" s="97">
        <v>2</v>
      </c>
      <c r="J158" s="97"/>
      <c r="L158" s="159"/>
    </row>
    <row r="159" spans="1:12" ht="13.15" customHeight="1" x14ac:dyDescent="0.2">
      <c r="A159" s="107" t="s">
        <v>1274</v>
      </c>
      <c r="B159" s="108" t="s">
        <v>1275</v>
      </c>
      <c r="C159" s="111">
        <f t="shared" si="9"/>
        <v>0</v>
      </c>
      <c r="D159" s="97"/>
      <c r="E159" s="97"/>
      <c r="F159" s="97"/>
      <c r="G159" s="97"/>
      <c r="H159" s="97"/>
      <c r="I159" s="97"/>
      <c r="J159" s="97"/>
      <c r="L159" s="159"/>
    </row>
    <row r="160" spans="1:12" ht="13.15" customHeight="1" x14ac:dyDescent="0.2">
      <c r="A160" s="107" t="s">
        <v>787</v>
      </c>
      <c r="B160" s="108" t="s">
        <v>1276</v>
      </c>
      <c r="C160" s="111">
        <f t="shared" si="9"/>
        <v>0</v>
      </c>
      <c r="D160" s="97"/>
      <c r="E160" s="97"/>
      <c r="F160" s="97"/>
      <c r="G160" s="97"/>
      <c r="H160" s="97"/>
      <c r="I160" s="97"/>
      <c r="J160" s="97"/>
      <c r="L160" s="159"/>
    </row>
    <row r="161" spans="1:12" ht="13.15" customHeight="1" x14ac:dyDescent="0.2">
      <c r="A161" s="107" t="s">
        <v>1277</v>
      </c>
      <c r="B161" s="108" t="s">
        <v>1278</v>
      </c>
      <c r="C161" s="111">
        <f t="shared" si="9"/>
        <v>0</v>
      </c>
      <c r="D161" s="97"/>
      <c r="E161" s="97"/>
      <c r="F161" s="97"/>
      <c r="G161" s="97"/>
      <c r="H161" s="97"/>
      <c r="I161" s="97"/>
      <c r="J161" s="97"/>
      <c r="L161" s="159"/>
    </row>
    <row r="162" spans="1:12" ht="13.15" customHeight="1" x14ac:dyDescent="0.2">
      <c r="A162" s="107" t="s">
        <v>1279</v>
      </c>
      <c r="B162" s="108" t="s">
        <v>1280</v>
      </c>
      <c r="C162" s="111">
        <f t="shared" si="9"/>
        <v>0</v>
      </c>
      <c r="D162" s="97"/>
      <c r="E162" s="97"/>
      <c r="F162" s="97"/>
      <c r="G162" s="97"/>
      <c r="H162" s="97"/>
      <c r="I162" s="97"/>
      <c r="J162" s="97"/>
      <c r="L162" s="159"/>
    </row>
    <row r="163" spans="1:12" ht="13.15" customHeight="1" x14ac:dyDescent="0.2">
      <c r="A163" s="107" t="s">
        <v>789</v>
      </c>
      <c r="B163" s="108" t="s">
        <v>1281</v>
      </c>
      <c r="C163" s="111">
        <f t="shared" si="9"/>
        <v>0</v>
      </c>
      <c r="D163" s="97"/>
      <c r="E163" s="97"/>
      <c r="F163" s="97"/>
      <c r="G163" s="97"/>
      <c r="H163" s="97"/>
      <c r="I163" s="97"/>
      <c r="J163" s="97"/>
      <c r="L163" s="159"/>
    </row>
    <row r="164" spans="1:12" ht="13.15" customHeight="1" x14ac:dyDescent="0.2">
      <c r="A164" s="107" t="s">
        <v>1282</v>
      </c>
      <c r="B164" s="108" t="s">
        <v>1283</v>
      </c>
      <c r="C164" s="111">
        <f t="shared" si="9"/>
        <v>0</v>
      </c>
      <c r="D164" s="97"/>
      <c r="E164" s="97"/>
      <c r="F164" s="97"/>
      <c r="G164" s="97"/>
      <c r="H164" s="97"/>
      <c r="I164" s="97"/>
      <c r="J164" s="97"/>
      <c r="L164" s="159"/>
    </row>
    <row r="165" spans="1:12" ht="13.15" customHeight="1" x14ac:dyDescent="0.2">
      <c r="A165" s="107" t="s">
        <v>760</v>
      </c>
      <c r="B165" s="108" t="s">
        <v>1284</v>
      </c>
      <c r="C165" s="111">
        <f t="shared" si="9"/>
        <v>35</v>
      </c>
      <c r="D165" s="97">
        <v>26</v>
      </c>
      <c r="E165" s="97">
        <v>1</v>
      </c>
      <c r="F165" s="97">
        <v>8</v>
      </c>
      <c r="G165" s="97">
        <v>4</v>
      </c>
      <c r="H165" s="97"/>
      <c r="I165" s="97">
        <v>1</v>
      </c>
      <c r="J165" s="97"/>
      <c r="L165" s="159"/>
    </row>
    <row r="166" spans="1:12" ht="13.15" customHeight="1" x14ac:dyDescent="0.2">
      <c r="A166" s="107" t="s">
        <v>761</v>
      </c>
      <c r="B166" s="108" t="s">
        <v>1285</v>
      </c>
      <c r="C166" s="111">
        <f t="shared" si="9"/>
        <v>18</v>
      </c>
      <c r="D166" s="97">
        <v>15</v>
      </c>
      <c r="E166" s="97"/>
      <c r="F166" s="97">
        <v>3</v>
      </c>
      <c r="G166" s="97">
        <v>3</v>
      </c>
      <c r="H166" s="97"/>
      <c r="I166" s="97"/>
      <c r="J166" s="97"/>
      <c r="L166" s="159"/>
    </row>
    <row r="167" spans="1:12" ht="13.15" customHeight="1" x14ac:dyDescent="0.2">
      <c r="A167" s="107" t="s">
        <v>762</v>
      </c>
      <c r="B167" s="108" t="s">
        <v>1286</v>
      </c>
      <c r="C167" s="111">
        <f t="shared" si="9"/>
        <v>23</v>
      </c>
      <c r="D167" s="97">
        <v>16</v>
      </c>
      <c r="E167" s="97"/>
      <c r="F167" s="97">
        <v>7</v>
      </c>
      <c r="G167" s="97">
        <v>5</v>
      </c>
      <c r="H167" s="97"/>
      <c r="I167" s="97">
        <v>1</v>
      </c>
      <c r="J167" s="97"/>
      <c r="L167" s="159"/>
    </row>
    <row r="168" spans="1:12" ht="13.15" customHeight="1" x14ac:dyDescent="0.2">
      <c r="A168" s="107" t="s">
        <v>764</v>
      </c>
      <c r="B168" s="108" t="s">
        <v>1287</v>
      </c>
      <c r="C168" s="111">
        <f t="shared" si="9"/>
        <v>6</v>
      </c>
      <c r="D168" s="97">
        <v>3</v>
      </c>
      <c r="E168" s="97">
        <v>1</v>
      </c>
      <c r="F168" s="97">
        <v>2</v>
      </c>
      <c r="G168" s="97">
        <v>1</v>
      </c>
      <c r="H168" s="97"/>
      <c r="I168" s="97">
        <v>1</v>
      </c>
      <c r="J168" s="97"/>
      <c r="L168" s="159"/>
    </row>
    <row r="169" spans="1:12" ht="13.15" customHeight="1" x14ac:dyDescent="0.2">
      <c r="A169" s="107" t="s">
        <v>1288</v>
      </c>
      <c r="B169" s="108" t="s">
        <v>1289</v>
      </c>
      <c r="C169" s="111">
        <f t="shared" si="9"/>
        <v>0</v>
      </c>
      <c r="D169" s="97"/>
      <c r="E169" s="97"/>
      <c r="F169" s="97"/>
      <c r="G169" s="97"/>
      <c r="H169" s="97"/>
      <c r="I169" s="97"/>
      <c r="J169" s="97"/>
      <c r="L169" s="159"/>
    </row>
    <row r="170" spans="1:12" ht="13.15" customHeight="1" x14ac:dyDescent="0.2">
      <c r="A170" s="107" t="s">
        <v>1290</v>
      </c>
      <c r="B170" s="108" t="s">
        <v>1291</v>
      </c>
      <c r="C170" s="111">
        <f t="shared" si="9"/>
        <v>0</v>
      </c>
      <c r="D170" s="97"/>
      <c r="E170" s="97"/>
      <c r="F170" s="97"/>
      <c r="G170" s="97"/>
      <c r="H170" s="97"/>
      <c r="I170" s="97"/>
      <c r="J170" s="97"/>
      <c r="L170" s="159"/>
    </row>
    <row r="171" spans="1:12" ht="13.15" customHeight="1" x14ac:dyDescent="0.2">
      <c r="A171" s="107" t="s">
        <v>765</v>
      </c>
      <c r="B171" s="108" t="s">
        <v>1292</v>
      </c>
      <c r="C171" s="111">
        <f t="shared" ref="C171:C195" si="10">D171+E171+F171</f>
        <v>4</v>
      </c>
      <c r="D171" s="97"/>
      <c r="E171" s="97">
        <v>2</v>
      </c>
      <c r="F171" s="97">
        <v>2</v>
      </c>
      <c r="G171" s="97">
        <v>2</v>
      </c>
      <c r="H171" s="97"/>
      <c r="I171" s="97"/>
      <c r="J171" s="97"/>
      <c r="L171" s="159"/>
    </row>
    <row r="172" spans="1:12" ht="13.15" customHeight="1" x14ac:dyDescent="0.2">
      <c r="A172" s="107" t="s">
        <v>782</v>
      </c>
      <c r="B172" s="108" t="s">
        <v>1293</v>
      </c>
      <c r="C172" s="111">
        <f t="shared" si="10"/>
        <v>0</v>
      </c>
      <c r="D172" s="97"/>
      <c r="E172" s="97"/>
      <c r="F172" s="97"/>
      <c r="G172" s="97"/>
      <c r="H172" s="97"/>
      <c r="I172" s="97"/>
      <c r="J172" s="97"/>
      <c r="L172" s="159"/>
    </row>
    <row r="173" spans="1:12" ht="13.15" customHeight="1" x14ac:dyDescent="0.2">
      <c r="A173" s="107" t="s">
        <v>1294</v>
      </c>
      <c r="B173" s="108" t="s">
        <v>1295</v>
      </c>
      <c r="C173" s="111">
        <f t="shared" si="10"/>
        <v>0</v>
      </c>
      <c r="D173" s="97"/>
      <c r="E173" s="97"/>
      <c r="F173" s="97"/>
      <c r="G173" s="97"/>
      <c r="H173" s="97"/>
      <c r="I173" s="97"/>
      <c r="J173" s="97"/>
      <c r="L173" s="159"/>
    </row>
    <row r="174" spans="1:12" ht="13.15" customHeight="1" x14ac:dyDescent="0.2">
      <c r="A174" s="107" t="s">
        <v>767</v>
      </c>
      <c r="B174" s="108" t="s">
        <v>1296</v>
      </c>
      <c r="C174" s="111">
        <f t="shared" si="10"/>
        <v>0</v>
      </c>
      <c r="D174" s="97"/>
      <c r="E174" s="97"/>
      <c r="F174" s="97"/>
      <c r="G174" s="97"/>
      <c r="H174" s="97"/>
      <c r="I174" s="97"/>
      <c r="J174" s="97"/>
      <c r="L174" s="159"/>
    </row>
    <row r="175" spans="1:12" ht="13.15" customHeight="1" x14ac:dyDescent="0.2">
      <c r="A175" s="107" t="s">
        <v>770</v>
      </c>
      <c r="B175" s="108" t="s">
        <v>1297</v>
      </c>
      <c r="C175" s="111">
        <f t="shared" si="10"/>
        <v>1</v>
      </c>
      <c r="D175" s="97"/>
      <c r="E175" s="97"/>
      <c r="F175" s="97">
        <v>1</v>
      </c>
      <c r="G175" s="97">
        <v>1</v>
      </c>
      <c r="H175" s="97"/>
      <c r="I175" s="97"/>
      <c r="J175" s="97"/>
      <c r="L175" s="159"/>
    </row>
    <row r="176" spans="1:12" ht="13.15" customHeight="1" x14ac:dyDescent="0.2">
      <c r="A176" s="107" t="s">
        <v>1298</v>
      </c>
      <c r="B176" s="108" t="s">
        <v>1299</v>
      </c>
      <c r="C176" s="111">
        <f t="shared" si="10"/>
        <v>24</v>
      </c>
      <c r="D176" s="97">
        <v>19</v>
      </c>
      <c r="E176" s="97">
        <v>1</v>
      </c>
      <c r="F176" s="97">
        <v>4</v>
      </c>
      <c r="G176" s="97">
        <v>2</v>
      </c>
      <c r="H176" s="97"/>
      <c r="I176" s="97">
        <v>2</v>
      </c>
      <c r="J176" s="97"/>
      <c r="L176" s="159"/>
    </row>
    <row r="177" spans="1:12" ht="13.15" customHeight="1" x14ac:dyDescent="0.2">
      <c r="A177" s="107" t="s">
        <v>1300</v>
      </c>
      <c r="B177" s="108" t="s">
        <v>1301</v>
      </c>
      <c r="C177" s="111">
        <f t="shared" si="10"/>
        <v>0</v>
      </c>
      <c r="D177" s="97"/>
      <c r="E177" s="97"/>
      <c r="F177" s="97"/>
      <c r="G177" s="97"/>
      <c r="H177" s="97"/>
      <c r="I177" s="97"/>
      <c r="J177" s="97"/>
      <c r="L177" s="159"/>
    </row>
    <row r="178" spans="1:12" ht="13.15" customHeight="1" x14ac:dyDescent="0.2">
      <c r="A178" s="107" t="s">
        <v>1302</v>
      </c>
      <c r="B178" s="108" t="s">
        <v>1303</v>
      </c>
      <c r="C178" s="111">
        <f t="shared" si="10"/>
        <v>0</v>
      </c>
      <c r="D178" s="97"/>
      <c r="E178" s="97"/>
      <c r="F178" s="97"/>
      <c r="G178" s="97"/>
      <c r="H178" s="97"/>
      <c r="I178" s="97"/>
      <c r="J178" s="97"/>
      <c r="L178" s="159"/>
    </row>
    <row r="179" spans="1:12" ht="13.15" customHeight="1" x14ac:dyDescent="0.2">
      <c r="A179" s="107" t="s">
        <v>1304</v>
      </c>
      <c r="B179" s="108" t="s">
        <v>1305</v>
      </c>
      <c r="C179" s="111">
        <f t="shared" si="10"/>
        <v>26</v>
      </c>
      <c r="D179" s="97">
        <v>20</v>
      </c>
      <c r="E179" s="97"/>
      <c r="F179" s="97">
        <v>6</v>
      </c>
      <c r="G179" s="97">
        <v>4</v>
      </c>
      <c r="H179" s="97"/>
      <c r="I179" s="97">
        <v>2</v>
      </c>
      <c r="J179" s="97"/>
      <c r="L179" s="159"/>
    </row>
    <row r="180" spans="1:12" ht="13.15" customHeight="1" x14ac:dyDescent="0.2">
      <c r="A180" s="107" t="s">
        <v>1306</v>
      </c>
      <c r="B180" s="108" t="s">
        <v>1307</v>
      </c>
      <c r="C180" s="111">
        <f t="shared" si="10"/>
        <v>0</v>
      </c>
      <c r="D180" s="97"/>
      <c r="E180" s="97"/>
      <c r="F180" s="97"/>
      <c r="G180" s="97"/>
      <c r="H180" s="97"/>
      <c r="I180" s="97"/>
      <c r="J180" s="97"/>
      <c r="L180" s="159"/>
    </row>
    <row r="181" spans="1:12" ht="13.15" customHeight="1" x14ac:dyDescent="0.2">
      <c r="A181" s="107" t="s">
        <v>1308</v>
      </c>
      <c r="B181" s="108" t="s">
        <v>1309</v>
      </c>
      <c r="C181" s="111">
        <f t="shared" si="10"/>
        <v>36</v>
      </c>
      <c r="D181" s="97">
        <v>23</v>
      </c>
      <c r="E181" s="97">
        <v>1</v>
      </c>
      <c r="F181" s="97">
        <v>12</v>
      </c>
      <c r="G181" s="97">
        <v>3</v>
      </c>
      <c r="H181" s="97"/>
      <c r="I181" s="97">
        <v>9</v>
      </c>
      <c r="J181" s="97"/>
      <c r="L181" s="159"/>
    </row>
    <row r="182" spans="1:12" ht="13.15" customHeight="1" x14ac:dyDescent="0.2">
      <c r="A182" s="107" t="s">
        <v>1310</v>
      </c>
      <c r="B182" s="108" t="s">
        <v>1311</v>
      </c>
      <c r="C182" s="111">
        <f t="shared" si="10"/>
        <v>46</v>
      </c>
      <c r="D182" s="97">
        <v>39</v>
      </c>
      <c r="E182" s="97"/>
      <c r="F182" s="97">
        <v>7</v>
      </c>
      <c r="G182" s="97">
        <v>4</v>
      </c>
      <c r="H182" s="97"/>
      <c r="I182" s="97">
        <v>3</v>
      </c>
      <c r="J182" s="97"/>
      <c r="L182" s="159"/>
    </row>
    <row r="183" spans="1:12" ht="13.15" customHeight="1" x14ac:dyDescent="0.2">
      <c r="A183" s="107" t="s">
        <v>1312</v>
      </c>
      <c r="B183" s="108" t="s">
        <v>1313</v>
      </c>
      <c r="C183" s="111">
        <f t="shared" si="10"/>
        <v>0</v>
      </c>
      <c r="D183" s="97"/>
      <c r="E183" s="97"/>
      <c r="F183" s="97"/>
      <c r="G183" s="97"/>
      <c r="H183" s="97"/>
      <c r="I183" s="97"/>
      <c r="J183" s="97"/>
      <c r="L183" s="159"/>
    </row>
    <row r="184" spans="1:12" ht="13.15" customHeight="1" x14ac:dyDescent="0.2">
      <c r="A184" s="107" t="s">
        <v>1314</v>
      </c>
      <c r="B184" s="108" t="s">
        <v>1315</v>
      </c>
      <c r="C184" s="111">
        <f t="shared" si="10"/>
        <v>0</v>
      </c>
      <c r="D184" s="97"/>
      <c r="E184" s="97"/>
      <c r="F184" s="97"/>
      <c r="G184" s="97"/>
      <c r="H184" s="97"/>
      <c r="I184" s="97"/>
      <c r="J184" s="97"/>
      <c r="L184" s="159"/>
    </row>
    <row r="185" spans="1:12" ht="13.15" customHeight="1" x14ac:dyDescent="0.2">
      <c r="A185" s="107" t="s">
        <v>775</v>
      </c>
      <c r="B185" s="108" t="s">
        <v>1316</v>
      </c>
      <c r="C185" s="111">
        <f t="shared" si="10"/>
        <v>0</v>
      </c>
      <c r="D185" s="97"/>
      <c r="E185" s="97"/>
      <c r="F185" s="97"/>
      <c r="G185" s="97"/>
      <c r="H185" s="97"/>
      <c r="I185" s="97"/>
      <c r="J185" s="97"/>
      <c r="L185" s="159"/>
    </row>
    <row r="186" spans="1:12" ht="13.15" customHeight="1" x14ac:dyDescent="0.2">
      <c r="A186" s="107" t="s">
        <v>1317</v>
      </c>
      <c r="B186" s="108" t="s">
        <v>1318</v>
      </c>
      <c r="C186" s="111">
        <f t="shared" si="10"/>
        <v>0</v>
      </c>
      <c r="D186" s="97"/>
      <c r="E186" s="97"/>
      <c r="F186" s="97"/>
      <c r="G186" s="97"/>
      <c r="H186" s="97"/>
      <c r="I186" s="97"/>
      <c r="J186" s="97"/>
      <c r="L186" s="159"/>
    </row>
    <row r="187" spans="1:12" ht="13.15" customHeight="1" x14ac:dyDescent="0.2">
      <c r="A187" s="107" t="s">
        <v>777</v>
      </c>
      <c r="B187" s="108" t="s">
        <v>1319</v>
      </c>
      <c r="C187" s="111">
        <f t="shared" si="10"/>
        <v>0</v>
      </c>
      <c r="D187" s="97"/>
      <c r="E187" s="97"/>
      <c r="F187" s="97"/>
      <c r="G187" s="97"/>
      <c r="H187" s="97"/>
      <c r="I187" s="97"/>
      <c r="J187" s="97"/>
      <c r="L187" s="159"/>
    </row>
    <row r="188" spans="1:12" ht="13.15" customHeight="1" x14ac:dyDescent="0.2">
      <c r="A188" s="107" t="s">
        <v>1320</v>
      </c>
      <c r="B188" s="108" t="s">
        <v>1321</v>
      </c>
      <c r="C188" s="111">
        <f t="shared" si="10"/>
        <v>0</v>
      </c>
      <c r="D188" s="97"/>
      <c r="E188" s="97"/>
      <c r="F188" s="97"/>
      <c r="G188" s="97"/>
      <c r="H188" s="97"/>
      <c r="I188" s="97"/>
      <c r="J188" s="97"/>
      <c r="L188" s="159"/>
    </row>
    <row r="189" spans="1:12" ht="13.15" customHeight="1" x14ac:dyDescent="0.2">
      <c r="A189" s="107" t="s">
        <v>783</v>
      </c>
      <c r="B189" s="108" t="s">
        <v>1322</v>
      </c>
      <c r="C189" s="111">
        <f t="shared" si="10"/>
        <v>0</v>
      </c>
      <c r="D189" s="97"/>
      <c r="E189" s="97"/>
      <c r="F189" s="97"/>
      <c r="G189" s="97"/>
      <c r="H189" s="97"/>
      <c r="I189" s="97"/>
      <c r="J189" s="97"/>
      <c r="L189" s="159"/>
    </row>
    <row r="190" spans="1:12" ht="13.15" customHeight="1" x14ac:dyDescent="0.2">
      <c r="A190" s="107" t="s">
        <v>1323</v>
      </c>
      <c r="B190" s="108" t="s">
        <v>1324</v>
      </c>
      <c r="C190" s="111">
        <f t="shared" si="10"/>
        <v>0</v>
      </c>
      <c r="D190" s="97"/>
      <c r="E190" s="97"/>
      <c r="F190" s="97"/>
      <c r="G190" s="97"/>
      <c r="H190" s="97"/>
      <c r="I190" s="97"/>
      <c r="J190" s="97"/>
      <c r="L190" s="159"/>
    </row>
    <row r="191" spans="1:12" ht="13.15" customHeight="1" x14ac:dyDescent="0.2">
      <c r="A191" s="107" t="s">
        <v>1325</v>
      </c>
      <c r="B191" s="108" t="s">
        <v>1326</v>
      </c>
      <c r="C191" s="111">
        <f t="shared" si="10"/>
        <v>0</v>
      </c>
      <c r="D191" s="97"/>
      <c r="E191" s="97"/>
      <c r="F191" s="97"/>
      <c r="G191" s="97"/>
      <c r="H191" s="97"/>
      <c r="I191" s="97"/>
      <c r="J191" s="97"/>
      <c r="L191" s="159"/>
    </row>
    <row r="192" spans="1:12" ht="13.15" customHeight="1" x14ac:dyDescent="0.2">
      <c r="A192" s="107" t="s">
        <v>1327</v>
      </c>
      <c r="B192" s="108" t="s">
        <v>1328</v>
      </c>
      <c r="C192" s="111">
        <f t="shared" si="10"/>
        <v>0</v>
      </c>
      <c r="D192" s="97"/>
      <c r="E192" s="97"/>
      <c r="F192" s="97"/>
      <c r="G192" s="97"/>
      <c r="H192" s="97"/>
      <c r="I192" s="97"/>
      <c r="J192" s="97"/>
      <c r="L192" s="159"/>
    </row>
    <row r="193" spans="1:12" ht="13.15" customHeight="1" x14ac:dyDescent="0.2">
      <c r="A193" s="107" t="s">
        <v>780</v>
      </c>
      <c r="B193" s="108" t="s">
        <v>1329</v>
      </c>
      <c r="C193" s="111">
        <f t="shared" si="10"/>
        <v>0</v>
      </c>
      <c r="D193" s="97"/>
      <c r="E193" s="97"/>
      <c r="F193" s="97"/>
      <c r="G193" s="97"/>
      <c r="H193" s="97"/>
      <c r="I193" s="97"/>
      <c r="J193" s="97"/>
      <c r="L193" s="159"/>
    </row>
    <row r="194" spans="1:12" ht="13.15" customHeight="1" x14ac:dyDescent="0.2">
      <c r="A194" s="107" t="s">
        <v>104</v>
      </c>
      <c r="B194" s="108" t="s">
        <v>1078</v>
      </c>
      <c r="C194" s="111">
        <f t="shared" si="10"/>
        <v>12</v>
      </c>
      <c r="D194" s="97">
        <v>12</v>
      </c>
      <c r="E194" s="97"/>
      <c r="F194" s="97"/>
      <c r="G194" s="97"/>
      <c r="H194" s="97"/>
      <c r="I194" s="97"/>
      <c r="J194" s="97"/>
      <c r="L194" s="159"/>
    </row>
    <row r="195" spans="1:12" ht="13.15" customHeight="1" x14ac:dyDescent="0.2">
      <c r="A195" s="107" t="s">
        <v>104</v>
      </c>
      <c r="B195" s="108" t="s">
        <v>1079</v>
      </c>
      <c r="C195" s="111">
        <f t="shared" si="10"/>
        <v>479</v>
      </c>
      <c r="D195" s="120">
        <f t="shared" ref="D195:J195" si="11">SUM(D139:D194)</f>
        <v>360</v>
      </c>
      <c r="E195" s="120">
        <f t="shared" si="11"/>
        <v>16</v>
      </c>
      <c r="F195" s="120">
        <f t="shared" si="11"/>
        <v>103</v>
      </c>
      <c r="G195" s="120">
        <f t="shared" si="11"/>
        <v>64</v>
      </c>
      <c r="H195" s="120">
        <f t="shared" si="11"/>
        <v>0</v>
      </c>
      <c r="I195" s="120">
        <f t="shared" si="11"/>
        <v>29</v>
      </c>
      <c r="J195" s="120">
        <f t="shared" si="11"/>
        <v>0</v>
      </c>
      <c r="L195" s="159"/>
    </row>
    <row r="196" spans="1:12" ht="13.15" customHeight="1" x14ac:dyDescent="0.2">
      <c r="A196" s="116" t="s">
        <v>104</v>
      </c>
      <c r="B196" s="117" t="s">
        <v>1330</v>
      </c>
      <c r="C196" s="111"/>
      <c r="D196" s="97"/>
      <c r="E196" s="97"/>
      <c r="F196" s="97"/>
      <c r="G196" s="97"/>
      <c r="H196" s="97"/>
      <c r="I196" s="97"/>
      <c r="J196" s="97"/>
      <c r="L196" s="159">
        <v>1</v>
      </c>
    </row>
    <row r="197" spans="1:12" ht="13.15" customHeight="1" x14ac:dyDescent="0.2">
      <c r="A197" s="107" t="s">
        <v>813</v>
      </c>
      <c r="B197" s="108" t="s">
        <v>1331</v>
      </c>
      <c r="C197" s="111">
        <f t="shared" ref="C197:C223" si="12">D197+E197+F197</f>
        <v>14</v>
      </c>
      <c r="D197" s="97">
        <v>12</v>
      </c>
      <c r="E197" s="97">
        <v>1</v>
      </c>
      <c r="F197" s="97">
        <v>1</v>
      </c>
      <c r="G197" s="97">
        <v>1</v>
      </c>
      <c r="H197" s="97"/>
      <c r="I197" s="97"/>
      <c r="J197" s="97"/>
      <c r="L197" s="159"/>
    </row>
    <row r="198" spans="1:12" ht="13.15" customHeight="1" x14ac:dyDescent="0.2">
      <c r="A198" s="107" t="s">
        <v>1332</v>
      </c>
      <c r="B198" s="108" t="s">
        <v>1333</v>
      </c>
      <c r="C198" s="111">
        <f t="shared" si="12"/>
        <v>1</v>
      </c>
      <c r="D198" s="97"/>
      <c r="E198" s="97"/>
      <c r="F198" s="97">
        <v>1</v>
      </c>
      <c r="G198" s="97">
        <v>1</v>
      </c>
      <c r="H198" s="97"/>
      <c r="I198" s="97"/>
      <c r="J198" s="97"/>
      <c r="L198" s="159"/>
    </row>
    <row r="199" spans="1:12" ht="13.15" customHeight="1" x14ac:dyDescent="0.2">
      <c r="A199" s="107" t="s">
        <v>815</v>
      </c>
      <c r="B199" s="108" t="s">
        <v>1334</v>
      </c>
      <c r="C199" s="111">
        <f t="shared" si="12"/>
        <v>62</v>
      </c>
      <c r="D199" s="97">
        <v>46</v>
      </c>
      <c r="E199" s="97">
        <v>3</v>
      </c>
      <c r="F199" s="97">
        <v>13</v>
      </c>
      <c r="G199" s="97">
        <v>11</v>
      </c>
      <c r="H199" s="97">
        <v>1</v>
      </c>
      <c r="I199" s="97">
        <v>1</v>
      </c>
      <c r="J199" s="97"/>
      <c r="L199" s="159"/>
    </row>
    <row r="200" spans="1:12" ht="13.15" customHeight="1" x14ac:dyDescent="0.2">
      <c r="A200" s="107" t="s">
        <v>1335</v>
      </c>
      <c r="B200" s="108" t="s">
        <v>1336</v>
      </c>
      <c r="C200" s="111">
        <f t="shared" si="12"/>
        <v>92</v>
      </c>
      <c r="D200" s="97">
        <v>77</v>
      </c>
      <c r="E200" s="97">
        <v>1</v>
      </c>
      <c r="F200" s="97">
        <v>14</v>
      </c>
      <c r="G200" s="97">
        <v>9</v>
      </c>
      <c r="H200" s="97"/>
      <c r="I200" s="97">
        <v>5</v>
      </c>
      <c r="J200" s="97"/>
      <c r="L200" s="159"/>
    </row>
    <row r="201" spans="1:12" ht="13.15" customHeight="1" x14ac:dyDescent="0.2">
      <c r="A201" s="107" t="s">
        <v>816</v>
      </c>
      <c r="B201" s="108" t="s">
        <v>1337</v>
      </c>
      <c r="C201" s="111">
        <f t="shared" si="12"/>
        <v>2</v>
      </c>
      <c r="D201" s="97">
        <v>2</v>
      </c>
      <c r="E201" s="97"/>
      <c r="F201" s="97"/>
      <c r="G201" s="97"/>
      <c r="H201" s="97"/>
      <c r="I201" s="97"/>
      <c r="J201" s="97"/>
      <c r="L201" s="159"/>
    </row>
    <row r="202" spans="1:12" ht="13.15" customHeight="1" x14ac:dyDescent="0.2">
      <c r="A202" s="107" t="s">
        <v>1338</v>
      </c>
      <c r="B202" s="108" t="s">
        <v>1339</v>
      </c>
      <c r="C202" s="111">
        <f t="shared" si="12"/>
        <v>0</v>
      </c>
      <c r="D202" s="97"/>
      <c r="E202" s="97"/>
      <c r="F202" s="97"/>
      <c r="G202" s="97"/>
      <c r="H202" s="97"/>
      <c r="I202" s="97"/>
      <c r="J202" s="97"/>
      <c r="L202" s="159"/>
    </row>
    <row r="203" spans="1:12" ht="13.15" customHeight="1" x14ac:dyDescent="0.2">
      <c r="A203" s="107" t="s">
        <v>1340</v>
      </c>
      <c r="B203" s="108" t="s">
        <v>1341</v>
      </c>
      <c r="C203" s="111">
        <f t="shared" si="12"/>
        <v>4</v>
      </c>
      <c r="D203" s="97">
        <v>2</v>
      </c>
      <c r="E203" s="97">
        <v>1</v>
      </c>
      <c r="F203" s="97">
        <v>1</v>
      </c>
      <c r="G203" s="97">
        <v>1</v>
      </c>
      <c r="H203" s="97"/>
      <c r="I203" s="97"/>
      <c r="J203" s="97"/>
      <c r="L203" s="159"/>
    </row>
    <row r="204" spans="1:12" ht="13.15" customHeight="1" x14ac:dyDescent="0.2">
      <c r="A204" s="107" t="s">
        <v>1342</v>
      </c>
      <c r="B204" s="108" t="s">
        <v>1343</v>
      </c>
      <c r="C204" s="111">
        <f t="shared" si="12"/>
        <v>19</v>
      </c>
      <c r="D204" s="97">
        <v>3</v>
      </c>
      <c r="E204" s="97"/>
      <c r="F204" s="97">
        <v>16</v>
      </c>
      <c r="G204" s="97">
        <v>15</v>
      </c>
      <c r="H204" s="97"/>
      <c r="I204" s="97">
        <v>1</v>
      </c>
      <c r="J204" s="97"/>
      <c r="L204" s="159"/>
    </row>
    <row r="205" spans="1:12" ht="13.15" customHeight="1" x14ac:dyDescent="0.2">
      <c r="A205" s="107" t="s">
        <v>1344</v>
      </c>
      <c r="B205" s="108" t="s">
        <v>1345</v>
      </c>
      <c r="C205" s="111">
        <f t="shared" si="12"/>
        <v>37</v>
      </c>
      <c r="D205" s="97">
        <v>28</v>
      </c>
      <c r="E205" s="97"/>
      <c r="F205" s="97">
        <v>9</v>
      </c>
      <c r="G205" s="97">
        <v>7</v>
      </c>
      <c r="H205" s="97"/>
      <c r="I205" s="97">
        <v>2</v>
      </c>
      <c r="J205" s="97"/>
      <c r="L205" s="159"/>
    </row>
    <row r="206" spans="1:12" ht="13.15" customHeight="1" x14ac:dyDescent="0.2">
      <c r="A206" s="107" t="s">
        <v>1346</v>
      </c>
      <c r="B206" s="108" t="s">
        <v>1347</v>
      </c>
      <c r="C206" s="111">
        <f t="shared" si="12"/>
        <v>31</v>
      </c>
      <c r="D206" s="97">
        <v>24</v>
      </c>
      <c r="E206" s="97">
        <v>2</v>
      </c>
      <c r="F206" s="97">
        <v>5</v>
      </c>
      <c r="G206" s="97">
        <v>5</v>
      </c>
      <c r="H206" s="97"/>
      <c r="I206" s="97"/>
      <c r="J206" s="97"/>
      <c r="L206" s="159"/>
    </row>
    <row r="207" spans="1:12" ht="13.15" customHeight="1" x14ac:dyDescent="0.2">
      <c r="A207" s="107" t="s">
        <v>1348</v>
      </c>
      <c r="B207" s="108" t="s">
        <v>1349</v>
      </c>
      <c r="C207" s="111">
        <f t="shared" si="12"/>
        <v>17</v>
      </c>
      <c r="D207" s="97">
        <v>12</v>
      </c>
      <c r="E207" s="97"/>
      <c r="F207" s="97">
        <v>5</v>
      </c>
      <c r="G207" s="97">
        <v>5</v>
      </c>
      <c r="H207" s="97"/>
      <c r="I207" s="97"/>
      <c r="J207" s="97"/>
      <c r="L207" s="159"/>
    </row>
    <row r="208" spans="1:12" ht="13.15" customHeight="1" x14ac:dyDescent="0.2">
      <c r="A208" s="107" t="s">
        <v>1350</v>
      </c>
      <c r="B208" s="108" t="s">
        <v>1351</v>
      </c>
      <c r="C208" s="111">
        <f t="shared" si="12"/>
        <v>1</v>
      </c>
      <c r="D208" s="97">
        <v>1</v>
      </c>
      <c r="E208" s="97"/>
      <c r="F208" s="97"/>
      <c r="G208" s="97"/>
      <c r="H208" s="97"/>
      <c r="I208" s="97"/>
      <c r="J208" s="97"/>
      <c r="L208" s="159"/>
    </row>
    <row r="209" spans="1:12" ht="13.15" customHeight="1" x14ac:dyDescent="0.2">
      <c r="A209" s="107" t="s">
        <v>1352</v>
      </c>
      <c r="B209" s="108" t="s">
        <v>1353</v>
      </c>
      <c r="C209" s="111">
        <f t="shared" si="12"/>
        <v>1</v>
      </c>
      <c r="D209" s="97"/>
      <c r="E209" s="97"/>
      <c r="F209" s="97">
        <v>1</v>
      </c>
      <c r="G209" s="97">
        <v>1</v>
      </c>
      <c r="H209" s="97"/>
      <c r="I209" s="97"/>
      <c r="J209" s="97"/>
      <c r="L209" s="159"/>
    </row>
    <row r="210" spans="1:12" ht="13.15" customHeight="1" x14ac:dyDescent="0.2">
      <c r="A210" s="107" t="s">
        <v>1354</v>
      </c>
      <c r="B210" s="108" t="s">
        <v>1355</v>
      </c>
      <c r="C210" s="111">
        <f t="shared" si="12"/>
        <v>5</v>
      </c>
      <c r="D210" s="97">
        <v>2</v>
      </c>
      <c r="E210" s="97"/>
      <c r="F210" s="97">
        <v>3</v>
      </c>
      <c r="G210" s="97">
        <v>3</v>
      </c>
      <c r="H210" s="97"/>
      <c r="I210" s="97"/>
      <c r="J210" s="97"/>
      <c r="L210" s="159"/>
    </row>
    <row r="211" spans="1:12" ht="13.15" customHeight="1" x14ac:dyDescent="0.2">
      <c r="A211" s="107" t="s">
        <v>827</v>
      </c>
      <c r="B211" s="108" t="s">
        <v>1356</v>
      </c>
      <c r="C211" s="111">
        <f t="shared" si="12"/>
        <v>1</v>
      </c>
      <c r="D211" s="97">
        <v>1</v>
      </c>
      <c r="E211" s="97"/>
      <c r="F211" s="97"/>
      <c r="G211" s="97"/>
      <c r="H211" s="97"/>
      <c r="I211" s="97"/>
      <c r="J211" s="97"/>
      <c r="L211" s="159"/>
    </row>
    <row r="212" spans="1:12" ht="13.15" customHeight="1" x14ac:dyDescent="0.2">
      <c r="A212" s="107" t="s">
        <v>1357</v>
      </c>
      <c r="B212" s="108" t="s">
        <v>1358</v>
      </c>
      <c r="C212" s="111">
        <f t="shared" si="12"/>
        <v>16</v>
      </c>
      <c r="D212" s="97">
        <v>10</v>
      </c>
      <c r="E212" s="97"/>
      <c r="F212" s="97">
        <v>6</v>
      </c>
      <c r="G212" s="97">
        <v>5</v>
      </c>
      <c r="H212" s="97"/>
      <c r="I212" s="97">
        <v>1</v>
      </c>
      <c r="J212" s="97"/>
      <c r="L212" s="159"/>
    </row>
    <row r="213" spans="1:12" ht="13.15" customHeight="1" x14ac:dyDescent="0.2">
      <c r="A213" s="107" t="s">
        <v>1359</v>
      </c>
      <c r="B213" s="108" t="s">
        <v>1360</v>
      </c>
      <c r="C213" s="111">
        <f t="shared" si="12"/>
        <v>3</v>
      </c>
      <c r="D213" s="97">
        <v>2</v>
      </c>
      <c r="E213" s="97"/>
      <c r="F213" s="97">
        <v>1</v>
      </c>
      <c r="G213" s="97"/>
      <c r="H213" s="97"/>
      <c r="I213" s="97">
        <v>1</v>
      </c>
      <c r="J213" s="97"/>
      <c r="L213" s="159"/>
    </row>
    <row r="214" spans="1:12" ht="13.15" customHeight="1" x14ac:dyDescent="0.2">
      <c r="A214" s="107" t="s">
        <v>830</v>
      </c>
      <c r="B214" s="108" t="s">
        <v>1361</v>
      </c>
      <c r="C214" s="111">
        <f t="shared" si="12"/>
        <v>2</v>
      </c>
      <c r="D214" s="97"/>
      <c r="E214" s="97"/>
      <c r="F214" s="97">
        <v>2</v>
      </c>
      <c r="G214" s="97">
        <v>2</v>
      </c>
      <c r="H214" s="97"/>
      <c r="I214" s="97"/>
      <c r="J214" s="97"/>
      <c r="L214" s="159"/>
    </row>
    <row r="215" spans="1:12" ht="13.15" customHeight="1" x14ac:dyDescent="0.2">
      <c r="A215" s="107" t="s">
        <v>1362</v>
      </c>
      <c r="B215" s="108" t="s">
        <v>1363</v>
      </c>
      <c r="C215" s="111">
        <f t="shared" si="12"/>
        <v>2</v>
      </c>
      <c r="D215" s="97">
        <v>2</v>
      </c>
      <c r="E215" s="97"/>
      <c r="F215" s="97"/>
      <c r="G215" s="97"/>
      <c r="H215" s="97"/>
      <c r="I215" s="97"/>
      <c r="J215" s="97"/>
      <c r="L215" s="159"/>
    </row>
    <row r="216" spans="1:12" ht="13.15" customHeight="1" x14ac:dyDescent="0.2">
      <c r="A216" s="107" t="s">
        <v>1364</v>
      </c>
      <c r="B216" s="108" t="s">
        <v>1365</v>
      </c>
      <c r="C216" s="111">
        <f t="shared" si="12"/>
        <v>4</v>
      </c>
      <c r="D216" s="97">
        <v>2</v>
      </c>
      <c r="E216" s="97"/>
      <c r="F216" s="97">
        <v>2</v>
      </c>
      <c r="G216" s="97">
        <v>1</v>
      </c>
      <c r="H216" s="97"/>
      <c r="I216" s="97">
        <v>1</v>
      </c>
      <c r="J216" s="97"/>
      <c r="L216" s="159"/>
    </row>
    <row r="217" spans="1:12" ht="13.15" customHeight="1" x14ac:dyDescent="0.2">
      <c r="A217" s="107" t="s">
        <v>833</v>
      </c>
      <c r="B217" s="108" t="s">
        <v>1366</v>
      </c>
      <c r="C217" s="111">
        <f t="shared" si="12"/>
        <v>2</v>
      </c>
      <c r="D217" s="97">
        <v>1</v>
      </c>
      <c r="E217" s="97"/>
      <c r="F217" s="97">
        <v>1</v>
      </c>
      <c r="G217" s="97">
        <v>1</v>
      </c>
      <c r="H217" s="97"/>
      <c r="I217" s="97"/>
      <c r="J217" s="97"/>
      <c r="L217" s="159"/>
    </row>
    <row r="218" spans="1:12" ht="13.15" customHeight="1" x14ac:dyDescent="0.2">
      <c r="A218" s="107" t="s">
        <v>1367</v>
      </c>
      <c r="B218" s="108" t="s">
        <v>1368</v>
      </c>
      <c r="C218" s="111">
        <f t="shared" si="12"/>
        <v>0</v>
      </c>
      <c r="D218" s="97"/>
      <c r="E218" s="97"/>
      <c r="F218" s="97"/>
      <c r="G218" s="97"/>
      <c r="H218" s="97"/>
      <c r="I218" s="97"/>
      <c r="J218" s="97"/>
      <c r="L218" s="159"/>
    </row>
    <row r="219" spans="1:12" ht="13.15" customHeight="1" x14ac:dyDescent="0.2">
      <c r="A219" s="107" t="s">
        <v>1369</v>
      </c>
      <c r="B219" s="108" t="s">
        <v>1370</v>
      </c>
      <c r="C219" s="111">
        <f t="shared" si="12"/>
        <v>3</v>
      </c>
      <c r="D219" s="97">
        <v>2</v>
      </c>
      <c r="E219" s="97"/>
      <c r="F219" s="97">
        <v>1</v>
      </c>
      <c r="G219" s="97"/>
      <c r="H219" s="97"/>
      <c r="I219" s="97">
        <v>1</v>
      </c>
      <c r="J219" s="97"/>
      <c r="L219" s="159"/>
    </row>
    <row r="220" spans="1:12" ht="13.15" customHeight="1" x14ac:dyDescent="0.2">
      <c r="A220" s="107" t="s">
        <v>837</v>
      </c>
      <c r="B220" s="108" t="s">
        <v>1371</v>
      </c>
      <c r="C220" s="111">
        <f t="shared" si="12"/>
        <v>1</v>
      </c>
      <c r="D220" s="97">
        <v>1</v>
      </c>
      <c r="E220" s="97"/>
      <c r="F220" s="97"/>
      <c r="G220" s="97"/>
      <c r="H220" s="97"/>
      <c r="I220" s="97"/>
      <c r="J220" s="97"/>
      <c r="L220" s="159"/>
    </row>
    <row r="221" spans="1:12" ht="13.15" customHeight="1" x14ac:dyDescent="0.2">
      <c r="A221" s="107" t="s">
        <v>1372</v>
      </c>
      <c r="B221" s="108" t="s">
        <v>1373</v>
      </c>
      <c r="C221" s="111">
        <f t="shared" si="12"/>
        <v>0</v>
      </c>
      <c r="D221" s="97"/>
      <c r="E221" s="97"/>
      <c r="F221" s="97"/>
      <c r="G221" s="97"/>
      <c r="H221" s="97"/>
      <c r="I221" s="97"/>
      <c r="J221" s="97"/>
      <c r="L221" s="159"/>
    </row>
    <row r="222" spans="1:12" ht="13.15" customHeight="1" x14ac:dyDescent="0.2">
      <c r="A222" s="107" t="s">
        <v>104</v>
      </c>
      <c r="B222" s="108" t="s">
        <v>1078</v>
      </c>
      <c r="C222" s="111">
        <f t="shared" si="12"/>
        <v>3</v>
      </c>
      <c r="D222" s="97">
        <v>3</v>
      </c>
      <c r="E222" s="97"/>
      <c r="F222" s="97"/>
      <c r="G222" s="97"/>
      <c r="H222" s="97"/>
      <c r="I222" s="97"/>
      <c r="J222" s="97"/>
      <c r="L222" s="159"/>
    </row>
    <row r="223" spans="1:12" ht="13.15" customHeight="1" x14ac:dyDescent="0.2">
      <c r="A223" s="107" t="s">
        <v>104</v>
      </c>
      <c r="B223" s="108" t="s">
        <v>1079</v>
      </c>
      <c r="C223" s="111">
        <f t="shared" si="12"/>
        <v>323</v>
      </c>
      <c r="D223" s="120">
        <f t="shared" ref="D223:J223" si="13">SUM(D197:D222)</f>
        <v>233</v>
      </c>
      <c r="E223" s="120">
        <f t="shared" si="13"/>
        <v>8</v>
      </c>
      <c r="F223" s="120">
        <f t="shared" si="13"/>
        <v>82</v>
      </c>
      <c r="G223" s="120">
        <f t="shared" si="13"/>
        <v>68</v>
      </c>
      <c r="H223" s="120">
        <f t="shared" si="13"/>
        <v>1</v>
      </c>
      <c r="I223" s="120">
        <f t="shared" si="13"/>
        <v>13</v>
      </c>
      <c r="J223" s="120">
        <f t="shared" si="13"/>
        <v>0</v>
      </c>
      <c r="L223" s="159"/>
    </row>
    <row r="224" spans="1:12" ht="13.15" customHeight="1" x14ac:dyDescent="0.2">
      <c r="A224" s="116" t="s">
        <v>104</v>
      </c>
      <c r="B224" s="117" t="s">
        <v>1374</v>
      </c>
      <c r="C224" s="111"/>
      <c r="D224" s="97"/>
      <c r="E224" s="97"/>
      <c r="F224" s="97"/>
      <c r="G224" s="97"/>
      <c r="H224" s="97"/>
      <c r="I224" s="97"/>
      <c r="J224" s="97"/>
      <c r="L224" s="159">
        <v>1</v>
      </c>
    </row>
    <row r="225" spans="1:12" ht="13.15" customHeight="1" x14ac:dyDescent="0.2">
      <c r="A225" s="107" t="s">
        <v>1375</v>
      </c>
      <c r="B225" s="108" t="s">
        <v>1376</v>
      </c>
      <c r="C225" s="111">
        <f t="shared" ref="C225:C239" si="14">D225+E225+F225</f>
        <v>2</v>
      </c>
      <c r="D225" s="97">
        <v>1</v>
      </c>
      <c r="E225" s="97"/>
      <c r="F225" s="97">
        <v>1</v>
      </c>
      <c r="G225" s="97">
        <v>1</v>
      </c>
      <c r="H225" s="97"/>
      <c r="I225" s="97"/>
      <c r="J225" s="97"/>
      <c r="L225" s="159"/>
    </row>
    <row r="226" spans="1:12" ht="13.15" customHeight="1" x14ac:dyDescent="0.2">
      <c r="A226" s="107" t="s">
        <v>842</v>
      </c>
      <c r="B226" s="108" t="s">
        <v>1377</v>
      </c>
      <c r="C226" s="111">
        <f t="shared" si="14"/>
        <v>2</v>
      </c>
      <c r="D226" s="97">
        <v>1</v>
      </c>
      <c r="E226" s="97"/>
      <c r="F226" s="97">
        <v>1</v>
      </c>
      <c r="G226" s="97">
        <v>1</v>
      </c>
      <c r="H226" s="97"/>
      <c r="I226" s="97"/>
      <c r="J226" s="97"/>
      <c r="L226" s="159"/>
    </row>
    <row r="227" spans="1:12" ht="13.15" customHeight="1" x14ac:dyDescent="0.2">
      <c r="A227" s="107" t="s">
        <v>1378</v>
      </c>
      <c r="B227" s="108" t="s">
        <v>1379</v>
      </c>
      <c r="C227" s="111">
        <f t="shared" si="14"/>
        <v>10</v>
      </c>
      <c r="D227" s="97">
        <v>4</v>
      </c>
      <c r="E227" s="97">
        <v>1</v>
      </c>
      <c r="F227" s="97">
        <v>5</v>
      </c>
      <c r="G227" s="97">
        <v>4</v>
      </c>
      <c r="H227" s="97"/>
      <c r="I227" s="97">
        <v>1</v>
      </c>
      <c r="J227" s="97"/>
      <c r="L227" s="159"/>
    </row>
    <row r="228" spans="1:12" ht="13.15" customHeight="1" x14ac:dyDescent="0.2">
      <c r="A228" s="107" t="s">
        <v>845</v>
      </c>
      <c r="B228" s="108" t="s">
        <v>1380</v>
      </c>
      <c r="C228" s="111">
        <f t="shared" si="14"/>
        <v>1</v>
      </c>
      <c r="D228" s="97">
        <v>1</v>
      </c>
      <c r="E228" s="97"/>
      <c r="F228" s="97"/>
      <c r="G228" s="97"/>
      <c r="H228" s="97"/>
      <c r="I228" s="97"/>
      <c r="J228" s="97"/>
      <c r="L228" s="159"/>
    </row>
    <row r="229" spans="1:12" ht="13.15" customHeight="1" x14ac:dyDescent="0.2">
      <c r="A229" s="107" t="s">
        <v>1381</v>
      </c>
      <c r="B229" s="108" t="s">
        <v>1382</v>
      </c>
      <c r="C229" s="111">
        <f t="shared" si="14"/>
        <v>8</v>
      </c>
      <c r="D229" s="97">
        <v>4</v>
      </c>
      <c r="E229" s="97"/>
      <c r="F229" s="97">
        <v>4</v>
      </c>
      <c r="G229" s="97">
        <v>3</v>
      </c>
      <c r="H229" s="97"/>
      <c r="I229" s="97">
        <v>1</v>
      </c>
      <c r="J229" s="97"/>
      <c r="L229" s="159"/>
    </row>
    <row r="230" spans="1:12" ht="13.15" customHeight="1" x14ac:dyDescent="0.2">
      <c r="A230" s="107" t="s">
        <v>1383</v>
      </c>
      <c r="B230" s="108" t="s">
        <v>1384</v>
      </c>
      <c r="C230" s="111">
        <f t="shared" si="14"/>
        <v>0</v>
      </c>
      <c r="D230" s="97"/>
      <c r="E230" s="97"/>
      <c r="F230" s="97"/>
      <c r="G230" s="97"/>
      <c r="H230" s="97"/>
      <c r="I230" s="97"/>
      <c r="J230" s="97"/>
      <c r="L230" s="159"/>
    </row>
    <row r="231" spans="1:12" ht="13.15" customHeight="1" x14ac:dyDescent="0.2">
      <c r="A231" s="107" t="s">
        <v>848</v>
      </c>
      <c r="B231" s="108" t="s">
        <v>1385</v>
      </c>
      <c r="C231" s="111">
        <f t="shared" si="14"/>
        <v>12</v>
      </c>
      <c r="D231" s="97">
        <v>7</v>
      </c>
      <c r="E231" s="97"/>
      <c r="F231" s="97">
        <v>5</v>
      </c>
      <c r="G231" s="97">
        <v>5</v>
      </c>
      <c r="H231" s="97"/>
      <c r="I231" s="97"/>
      <c r="J231" s="97"/>
      <c r="L231" s="159"/>
    </row>
    <row r="232" spans="1:12" ht="13.15" customHeight="1" x14ac:dyDescent="0.2">
      <c r="A232" s="107" t="s">
        <v>1386</v>
      </c>
      <c r="B232" s="108" t="s">
        <v>1387</v>
      </c>
      <c r="C232" s="111">
        <f t="shared" si="14"/>
        <v>7</v>
      </c>
      <c r="D232" s="97">
        <v>5</v>
      </c>
      <c r="E232" s="97"/>
      <c r="F232" s="97">
        <v>2</v>
      </c>
      <c r="G232" s="97">
        <v>2</v>
      </c>
      <c r="H232" s="97"/>
      <c r="I232" s="97"/>
      <c r="J232" s="97"/>
      <c r="L232" s="159"/>
    </row>
    <row r="233" spans="1:12" ht="13.15" customHeight="1" x14ac:dyDescent="0.2">
      <c r="A233" s="107" t="s">
        <v>1388</v>
      </c>
      <c r="B233" s="108" t="s">
        <v>1389</v>
      </c>
      <c r="C233" s="111">
        <f t="shared" si="14"/>
        <v>5</v>
      </c>
      <c r="D233" s="97">
        <v>5</v>
      </c>
      <c r="E233" s="97"/>
      <c r="F233" s="97"/>
      <c r="G233" s="97"/>
      <c r="H233" s="97"/>
      <c r="I233" s="97"/>
      <c r="J233" s="97"/>
      <c r="L233" s="159"/>
    </row>
    <row r="234" spans="1:12" ht="13.15" customHeight="1" x14ac:dyDescent="0.2">
      <c r="A234" s="107" t="s">
        <v>1390</v>
      </c>
      <c r="B234" s="108" t="s">
        <v>1391</v>
      </c>
      <c r="C234" s="111">
        <f t="shared" si="14"/>
        <v>10</v>
      </c>
      <c r="D234" s="97">
        <v>5</v>
      </c>
      <c r="E234" s="97"/>
      <c r="F234" s="97">
        <v>5</v>
      </c>
      <c r="G234" s="97">
        <v>5</v>
      </c>
      <c r="H234" s="97"/>
      <c r="I234" s="97"/>
      <c r="J234" s="97"/>
      <c r="L234" s="159"/>
    </row>
    <row r="235" spans="1:12" ht="13.15" customHeight="1" x14ac:dyDescent="0.2">
      <c r="A235" s="107" t="s">
        <v>1392</v>
      </c>
      <c r="B235" s="108" t="s">
        <v>1393</v>
      </c>
      <c r="C235" s="111">
        <f t="shared" si="14"/>
        <v>16</v>
      </c>
      <c r="D235" s="97">
        <v>14</v>
      </c>
      <c r="E235" s="97"/>
      <c r="F235" s="97">
        <v>2</v>
      </c>
      <c r="G235" s="97">
        <v>1</v>
      </c>
      <c r="H235" s="97"/>
      <c r="I235" s="97">
        <v>1</v>
      </c>
      <c r="J235" s="97"/>
      <c r="L235" s="159"/>
    </row>
    <row r="236" spans="1:12" ht="13.15" customHeight="1" x14ac:dyDescent="0.2">
      <c r="A236" s="107" t="s">
        <v>1394</v>
      </c>
      <c r="B236" s="108" t="s">
        <v>1395</v>
      </c>
      <c r="C236" s="111">
        <f t="shared" si="14"/>
        <v>69</v>
      </c>
      <c r="D236" s="97">
        <v>65</v>
      </c>
      <c r="E236" s="97"/>
      <c r="F236" s="97">
        <v>4</v>
      </c>
      <c r="G236" s="97">
        <v>2</v>
      </c>
      <c r="H236" s="97"/>
      <c r="I236" s="97">
        <v>2</v>
      </c>
      <c r="J236" s="97"/>
      <c r="L236" s="159"/>
    </row>
    <row r="237" spans="1:12" ht="13.15" customHeight="1" x14ac:dyDescent="0.2">
      <c r="A237" s="107" t="s">
        <v>1396</v>
      </c>
      <c r="B237" s="108" t="s">
        <v>1397</v>
      </c>
      <c r="C237" s="111">
        <f t="shared" si="14"/>
        <v>16</v>
      </c>
      <c r="D237" s="97">
        <v>14</v>
      </c>
      <c r="E237" s="97"/>
      <c r="F237" s="97">
        <v>2</v>
      </c>
      <c r="G237" s="97"/>
      <c r="H237" s="97"/>
      <c r="I237" s="97">
        <v>2</v>
      </c>
      <c r="J237" s="97"/>
      <c r="L237" s="159"/>
    </row>
    <row r="238" spans="1:12" ht="13.15" customHeight="1" x14ac:dyDescent="0.2">
      <c r="A238" s="107" t="s">
        <v>104</v>
      </c>
      <c r="B238" s="108" t="s">
        <v>1078</v>
      </c>
      <c r="C238" s="111">
        <f t="shared" si="14"/>
        <v>0</v>
      </c>
      <c r="D238" s="97"/>
      <c r="E238" s="97"/>
      <c r="F238" s="97"/>
      <c r="G238" s="97"/>
      <c r="H238" s="97"/>
      <c r="I238" s="97"/>
      <c r="J238" s="97"/>
      <c r="L238" s="159"/>
    </row>
    <row r="239" spans="1:12" ht="13.15" customHeight="1" x14ac:dyDescent="0.2">
      <c r="A239" s="107" t="s">
        <v>104</v>
      </c>
      <c r="B239" s="108" t="s">
        <v>1079</v>
      </c>
      <c r="C239" s="111">
        <f t="shared" si="14"/>
        <v>158</v>
      </c>
      <c r="D239" s="120">
        <f t="shared" ref="D239:J239" si="15">SUM(D225:D238)</f>
        <v>126</v>
      </c>
      <c r="E239" s="120">
        <f t="shared" si="15"/>
        <v>1</v>
      </c>
      <c r="F239" s="120">
        <f t="shared" si="15"/>
        <v>31</v>
      </c>
      <c r="G239" s="120">
        <f t="shared" si="15"/>
        <v>24</v>
      </c>
      <c r="H239" s="120">
        <f t="shared" si="15"/>
        <v>0</v>
      </c>
      <c r="I239" s="120">
        <f t="shared" si="15"/>
        <v>7</v>
      </c>
      <c r="J239" s="120">
        <f t="shared" si="15"/>
        <v>0</v>
      </c>
      <c r="L239" s="159"/>
    </row>
    <row r="240" spans="1:12" ht="13.15" customHeight="1" x14ac:dyDescent="0.2">
      <c r="A240" s="116" t="s">
        <v>104</v>
      </c>
      <c r="B240" s="117" t="s">
        <v>1398</v>
      </c>
      <c r="C240" s="111"/>
      <c r="D240" s="97"/>
      <c r="E240" s="97"/>
      <c r="F240" s="97"/>
      <c r="G240" s="97"/>
      <c r="H240" s="97"/>
      <c r="I240" s="97"/>
      <c r="J240" s="97"/>
      <c r="L240" s="159">
        <v>1</v>
      </c>
    </row>
    <row r="241" spans="1:12" ht="13.15" customHeight="1" x14ac:dyDescent="0.2">
      <c r="A241" s="107" t="s">
        <v>1399</v>
      </c>
      <c r="B241" s="108" t="s">
        <v>1400</v>
      </c>
      <c r="C241" s="111">
        <f t="shared" ref="C241:C270" si="16">D241+E241+F241</f>
        <v>38</v>
      </c>
      <c r="D241" s="97">
        <v>32</v>
      </c>
      <c r="E241" s="97">
        <v>1</v>
      </c>
      <c r="F241" s="97">
        <v>5</v>
      </c>
      <c r="G241" s="97">
        <v>4</v>
      </c>
      <c r="H241" s="97"/>
      <c r="I241" s="97">
        <v>1</v>
      </c>
      <c r="J241" s="97"/>
      <c r="L241" s="159"/>
    </row>
    <row r="242" spans="1:12" ht="13.15" customHeight="1" x14ac:dyDescent="0.2">
      <c r="A242" s="107" t="s">
        <v>1401</v>
      </c>
      <c r="B242" s="108" t="s">
        <v>1402</v>
      </c>
      <c r="C242" s="111">
        <f t="shared" si="16"/>
        <v>26</v>
      </c>
      <c r="D242" s="97">
        <v>24</v>
      </c>
      <c r="E242" s="97"/>
      <c r="F242" s="97">
        <v>2</v>
      </c>
      <c r="G242" s="97"/>
      <c r="H242" s="97">
        <v>1</v>
      </c>
      <c r="I242" s="97">
        <v>1</v>
      </c>
      <c r="J242" s="97"/>
      <c r="L242" s="159"/>
    </row>
    <row r="243" spans="1:12" ht="13.15" customHeight="1" x14ac:dyDescent="0.2">
      <c r="A243" s="107" t="s">
        <v>1403</v>
      </c>
      <c r="B243" s="108" t="s">
        <v>1404</v>
      </c>
      <c r="C243" s="111">
        <f t="shared" si="16"/>
        <v>5</v>
      </c>
      <c r="D243" s="97">
        <v>4</v>
      </c>
      <c r="E243" s="97"/>
      <c r="F243" s="97">
        <v>1</v>
      </c>
      <c r="G243" s="97">
        <v>1</v>
      </c>
      <c r="H243" s="97"/>
      <c r="I243" s="97"/>
      <c r="J243" s="97"/>
      <c r="L243" s="159"/>
    </row>
    <row r="244" spans="1:12" ht="13.15" customHeight="1" x14ac:dyDescent="0.2">
      <c r="A244" s="107" t="s">
        <v>1405</v>
      </c>
      <c r="B244" s="108" t="s">
        <v>1406</v>
      </c>
      <c r="C244" s="111">
        <f t="shared" si="16"/>
        <v>3</v>
      </c>
      <c r="D244" s="97">
        <v>3</v>
      </c>
      <c r="E244" s="97"/>
      <c r="F244" s="97"/>
      <c r="G244" s="97"/>
      <c r="H244" s="97"/>
      <c r="I244" s="97"/>
      <c r="J244" s="97"/>
      <c r="L244" s="159"/>
    </row>
    <row r="245" spans="1:12" ht="13.15" customHeight="1" x14ac:dyDescent="0.2">
      <c r="A245" s="107" t="s">
        <v>1407</v>
      </c>
      <c r="B245" s="108" t="s">
        <v>1408</v>
      </c>
      <c r="C245" s="111">
        <f t="shared" si="16"/>
        <v>78</v>
      </c>
      <c r="D245" s="97">
        <v>67</v>
      </c>
      <c r="E245" s="97">
        <v>1</v>
      </c>
      <c r="F245" s="97">
        <v>10</v>
      </c>
      <c r="G245" s="97">
        <v>2</v>
      </c>
      <c r="H245" s="97">
        <v>1</v>
      </c>
      <c r="I245" s="97">
        <v>7</v>
      </c>
      <c r="J245" s="97"/>
      <c r="L245" s="159"/>
    </row>
    <row r="246" spans="1:12" ht="13.15" customHeight="1" x14ac:dyDescent="0.2">
      <c r="A246" s="107" t="s">
        <v>862</v>
      </c>
      <c r="B246" s="108" t="s">
        <v>1409</v>
      </c>
      <c r="C246" s="111">
        <f t="shared" si="16"/>
        <v>0</v>
      </c>
      <c r="D246" s="97"/>
      <c r="E246" s="97"/>
      <c r="F246" s="97"/>
      <c r="G246" s="97"/>
      <c r="H246" s="97"/>
      <c r="I246" s="97"/>
      <c r="J246" s="97"/>
      <c r="L246" s="159"/>
    </row>
    <row r="247" spans="1:12" ht="13.15" customHeight="1" x14ac:dyDescent="0.2">
      <c r="A247" s="107" t="s">
        <v>1410</v>
      </c>
      <c r="B247" s="108" t="s">
        <v>1411</v>
      </c>
      <c r="C247" s="111">
        <f t="shared" si="16"/>
        <v>12</v>
      </c>
      <c r="D247" s="97">
        <v>6</v>
      </c>
      <c r="E247" s="97">
        <v>1</v>
      </c>
      <c r="F247" s="97">
        <v>5</v>
      </c>
      <c r="G247" s="97">
        <v>4</v>
      </c>
      <c r="H247" s="97"/>
      <c r="I247" s="97">
        <v>1</v>
      </c>
      <c r="J247" s="97"/>
      <c r="L247" s="159"/>
    </row>
    <row r="248" spans="1:12" ht="13.15" customHeight="1" x14ac:dyDescent="0.2">
      <c r="A248" s="107" t="s">
        <v>1412</v>
      </c>
      <c r="B248" s="108" t="s">
        <v>1413</v>
      </c>
      <c r="C248" s="111">
        <f t="shared" si="16"/>
        <v>29</v>
      </c>
      <c r="D248" s="97">
        <v>23</v>
      </c>
      <c r="E248" s="97">
        <v>1</v>
      </c>
      <c r="F248" s="97">
        <v>5</v>
      </c>
      <c r="G248" s="97">
        <v>5</v>
      </c>
      <c r="H248" s="97"/>
      <c r="I248" s="97"/>
      <c r="J248" s="97"/>
      <c r="L248" s="159"/>
    </row>
    <row r="249" spans="1:12" ht="13.15" customHeight="1" x14ac:dyDescent="0.2">
      <c r="A249" s="107" t="s">
        <v>881</v>
      </c>
      <c r="B249" s="108" t="s">
        <v>1414</v>
      </c>
      <c r="C249" s="111">
        <f t="shared" si="16"/>
        <v>15</v>
      </c>
      <c r="D249" s="97">
        <v>14</v>
      </c>
      <c r="E249" s="97"/>
      <c r="F249" s="97">
        <v>1</v>
      </c>
      <c r="G249" s="97"/>
      <c r="H249" s="97"/>
      <c r="I249" s="97">
        <v>1</v>
      </c>
      <c r="J249" s="97"/>
      <c r="L249" s="159"/>
    </row>
    <row r="250" spans="1:12" ht="13.15" customHeight="1" x14ac:dyDescent="0.2">
      <c r="A250" s="107" t="s">
        <v>1415</v>
      </c>
      <c r="B250" s="108" t="s">
        <v>1416</v>
      </c>
      <c r="C250" s="111">
        <f t="shared" si="16"/>
        <v>55</v>
      </c>
      <c r="D250" s="97">
        <v>42</v>
      </c>
      <c r="E250" s="97"/>
      <c r="F250" s="97">
        <v>13</v>
      </c>
      <c r="G250" s="97">
        <v>10</v>
      </c>
      <c r="H250" s="97"/>
      <c r="I250" s="97">
        <v>3</v>
      </c>
      <c r="J250" s="97"/>
      <c r="L250" s="159"/>
    </row>
    <row r="251" spans="1:12" ht="13.15" customHeight="1" x14ac:dyDescent="0.2">
      <c r="A251" s="107" t="s">
        <v>1417</v>
      </c>
      <c r="B251" s="108" t="s">
        <v>1418</v>
      </c>
      <c r="C251" s="111">
        <f t="shared" si="16"/>
        <v>13</v>
      </c>
      <c r="D251" s="97">
        <v>9</v>
      </c>
      <c r="E251" s="97"/>
      <c r="F251" s="97">
        <v>4</v>
      </c>
      <c r="G251" s="97">
        <v>2</v>
      </c>
      <c r="H251" s="97">
        <v>1</v>
      </c>
      <c r="I251" s="97">
        <v>1</v>
      </c>
      <c r="J251" s="97"/>
      <c r="L251" s="159"/>
    </row>
    <row r="252" spans="1:12" ht="13.15" customHeight="1" x14ac:dyDescent="0.2">
      <c r="A252" s="107" t="s">
        <v>883</v>
      </c>
      <c r="B252" s="108" t="s">
        <v>1419</v>
      </c>
      <c r="C252" s="111">
        <f t="shared" si="16"/>
        <v>59</v>
      </c>
      <c r="D252" s="97">
        <v>48</v>
      </c>
      <c r="E252" s="97">
        <v>2</v>
      </c>
      <c r="F252" s="97">
        <v>9</v>
      </c>
      <c r="G252" s="97">
        <v>3</v>
      </c>
      <c r="H252" s="97"/>
      <c r="I252" s="97">
        <v>6</v>
      </c>
      <c r="J252" s="97"/>
      <c r="L252" s="159"/>
    </row>
    <row r="253" spans="1:12" ht="13.15" customHeight="1" x14ac:dyDescent="0.2">
      <c r="A253" s="107" t="s">
        <v>1420</v>
      </c>
      <c r="B253" s="108" t="s">
        <v>1421</v>
      </c>
      <c r="C253" s="111">
        <f t="shared" si="16"/>
        <v>11</v>
      </c>
      <c r="D253" s="97">
        <v>11</v>
      </c>
      <c r="E253" s="97"/>
      <c r="F253" s="97"/>
      <c r="G253" s="97"/>
      <c r="H253" s="97"/>
      <c r="I253" s="97"/>
      <c r="J253" s="97"/>
      <c r="L253" s="159"/>
    </row>
    <row r="254" spans="1:12" ht="13.15" customHeight="1" x14ac:dyDescent="0.2">
      <c r="A254" s="107" t="s">
        <v>1422</v>
      </c>
      <c r="B254" s="108" t="s">
        <v>1423</v>
      </c>
      <c r="C254" s="111">
        <f t="shared" si="16"/>
        <v>23</v>
      </c>
      <c r="D254" s="97">
        <v>16</v>
      </c>
      <c r="E254" s="97"/>
      <c r="F254" s="97">
        <v>7</v>
      </c>
      <c r="G254" s="97">
        <v>3</v>
      </c>
      <c r="H254" s="97"/>
      <c r="I254" s="97">
        <v>4</v>
      </c>
      <c r="J254" s="97"/>
      <c r="L254" s="159"/>
    </row>
    <row r="255" spans="1:12" ht="13.15" customHeight="1" x14ac:dyDescent="0.2">
      <c r="A255" s="107" t="s">
        <v>1424</v>
      </c>
      <c r="B255" s="108" t="s">
        <v>1425</v>
      </c>
      <c r="C255" s="111">
        <f t="shared" si="16"/>
        <v>73</v>
      </c>
      <c r="D255" s="97">
        <v>64</v>
      </c>
      <c r="E255" s="97">
        <v>1</v>
      </c>
      <c r="F255" s="97">
        <v>8</v>
      </c>
      <c r="G255" s="97">
        <v>3</v>
      </c>
      <c r="H255" s="97"/>
      <c r="I255" s="97">
        <v>5</v>
      </c>
      <c r="J255" s="97"/>
      <c r="L255" s="159"/>
    </row>
    <row r="256" spans="1:12" ht="13.15" customHeight="1" x14ac:dyDescent="0.2">
      <c r="A256" s="107" t="s">
        <v>868</v>
      </c>
      <c r="B256" s="108" t="s">
        <v>1426</v>
      </c>
      <c r="C256" s="111">
        <f t="shared" si="16"/>
        <v>8</v>
      </c>
      <c r="D256" s="97">
        <v>8</v>
      </c>
      <c r="E256" s="97"/>
      <c r="F256" s="97"/>
      <c r="G256" s="97"/>
      <c r="H256" s="97"/>
      <c r="I256" s="97"/>
      <c r="J256" s="97"/>
      <c r="L256" s="159"/>
    </row>
    <row r="257" spans="1:12" ht="13.15" customHeight="1" x14ac:dyDescent="0.2">
      <c r="A257" s="107" t="s">
        <v>1427</v>
      </c>
      <c r="B257" s="108" t="s">
        <v>1428</v>
      </c>
      <c r="C257" s="111">
        <f t="shared" si="16"/>
        <v>6</v>
      </c>
      <c r="D257" s="97">
        <v>1</v>
      </c>
      <c r="E257" s="97"/>
      <c r="F257" s="97">
        <v>5</v>
      </c>
      <c r="G257" s="97">
        <v>4</v>
      </c>
      <c r="H257" s="97"/>
      <c r="I257" s="97">
        <v>1</v>
      </c>
      <c r="J257" s="97"/>
      <c r="L257" s="159"/>
    </row>
    <row r="258" spans="1:12" ht="13.15" customHeight="1" x14ac:dyDescent="0.2">
      <c r="A258" s="107" t="s">
        <v>1429</v>
      </c>
      <c r="B258" s="108" t="s">
        <v>1430</v>
      </c>
      <c r="C258" s="111">
        <f t="shared" si="16"/>
        <v>35</v>
      </c>
      <c r="D258" s="97">
        <v>26</v>
      </c>
      <c r="E258" s="97"/>
      <c r="F258" s="97">
        <v>9</v>
      </c>
      <c r="G258" s="97">
        <v>8</v>
      </c>
      <c r="H258" s="97"/>
      <c r="I258" s="97">
        <v>1</v>
      </c>
      <c r="J258" s="97"/>
      <c r="L258" s="159"/>
    </row>
    <row r="259" spans="1:12" ht="13.15" customHeight="1" x14ac:dyDescent="0.2">
      <c r="A259" s="107" t="s">
        <v>872</v>
      </c>
      <c r="B259" s="108" t="s">
        <v>1431</v>
      </c>
      <c r="C259" s="111">
        <f t="shared" si="16"/>
        <v>37</v>
      </c>
      <c r="D259" s="97">
        <v>29</v>
      </c>
      <c r="E259" s="97">
        <v>1</v>
      </c>
      <c r="F259" s="97">
        <v>7</v>
      </c>
      <c r="G259" s="97">
        <v>1</v>
      </c>
      <c r="H259" s="97"/>
      <c r="I259" s="97">
        <v>6</v>
      </c>
      <c r="J259" s="97"/>
      <c r="L259" s="159"/>
    </row>
    <row r="260" spans="1:12" ht="13.15" customHeight="1" x14ac:dyDescent="0.2">
      <c r="A260" s="107" t="s">
        <v>1432</v>
      </c>
      <c r="B260" s="108" t="s">
        <v>1433</v>
      </c>
      <c r="C260" s="111">
        <f t="shared" si="16"/>
        <v>5</v>
      </c>
      <c r="D260" s="97">
        <v>3</v>
      </c>
      <c r="E260" s="97">
        <v>1</v>
      </c>
      <c r="F260" s="97">
        <v>1</v>
      </c>
      <c r="G260" s="97">
        <v>1</v>
      </c>
      <c r="H260" s="97"/>
      <c r="I260" s="97"/>
      <c r="J260" s="97"/>
      <c r="L260" s="159"/>
    </row>
    <row r="261" spans="1:12" ht="13.15" customHeight="1" x14ac:dyDescent="0.2">
      <c r="A261" s="107" t="s">
        <v>874</v>
      </c>
      <c r="B261" s="108" t="s">
        <v>1434</v>
      </c>
      <c r="C261" s="111">
        <f t="shared" si="16"/>
        <v>6</v>
      </c>
      <c r="D261" s="97">
        <v>5</v>
      </c>
      <c r="E261" s="97"/>
      <c r="F261" s="97">
        <v>1</v>
      </c>
      <c r="G261" s="97">
        <v>1</v>
      </c>
      <c r="H261" s="97"/>
      <c r="I261" s="97"/>
      <c r="J261" s="97"/>
      <c r="L261" s="159"/>
    </row>
    <row r="262" spans="1:12" ht="13.15" customHeight="1" x14ac:dyDescent="0.2">
      <c r="A262" s="107" t="s">
        <v>875</v>
      </c>
      <c r="B262" s="108" t="s">
        <v>1435</v>
      </c>
      <c r="C262" s="111">
        <f t="shared" si="16"/>
        <v>1</v>
      </c>
      <c r="D262" s="97"/>
      <c r="E262" s="97"/>
      <c r="F262" s="97">
        <v>1</v>
      </c>
      <c r="G262" s="97">
        <v>1</v>
      </c>
      <c r="H262" s="97"/>
      <c r="I262" s="97"/>
      <c r="J262" s="97"/>
      <c r="L262" s="159"/>
    </row>
    <row r="263" spans="1:12" ht="13.15" customHeight="1" x14ac:dyDescent="0.2">
      <c r="A263" s="107" t="s">
        <v>876</v>
      </c>
      <c r="B263" s="108" t="s">
        <v>1436</v>
      </c>
      <c r="C263" s="111">
        <f t="shared" si="16"/>
        <v>1</v>
      </c>
      <c r="D263" s="97">
        <v>1</v>
      </c>
      <c r="E263" s="97"/>
      <c r="F263" s="97"/>
      <c r="G263" s="97"/>
      <c r="H263" s="97"/>
      <c r="I263" s="97"/>
      <c r="J263" s="97"/>
      <c r="L263" s="159"/>
    </row>
    <row r="264" spans="1:12" ht="13.15" customHeight="1" x14ac:dyDescent="0.2">
      <c r="A264" s="107" t="s">
        <v>1437</v>
      </c>
      <c r="B264" s="108" t="s">
        <v>1438</v>
      </c>
      <c r="C264" s="111">
        <f t="shared" si="16"/>
        <v>8</v>
      </c>
      <c r="D264" s="97">
        <v>8</v>
      </c>
      <c r="E264" s="97"/>
      <c r="F264" s="97"/>
      <c r="G264" s="97"/>
      <c r="H264" s="97"/>
      <c r="I264" s="97"/>
      <c r="J264" s="97"/>
      <c r="L264" s="159"/>
    </row>
    <row r="265" spans="1:12" ht="13.15" customHeight="1" x14ac:dyDescent="0.2">
      <c r="A265" s="107" t="s">
        <v>888</v>
      </c>
      <c r="B265" s="108" t="s">
        <v>1439</v>
      </c>
      <c r="C265" s="111">
        <f t="shared" si="16"/>
        <v>20</v>
      </c>
      <c r="D265" s="97">
        <v>15</v>
      </c>
      <c r="E265" s="97"/>
      <c r="F265" s="97">
        <v>5</v>
      </c>
      <c r="G265" s="97">
        <v>3</v>
      </c>
      <c r="H265" s="97"/>
      <c r="I265" s="97">
        <v>2</v>
      </c>
      <c r="J265" s="97"/>
      <c r="L265" s="159"/>
    </row>
    <row r="266" spans="1:12" ht="13.15" customHeight="1" x14ac:dyDescent="0.2">
      <c r="A266" s="107" t="s">
        <v>1440</v>
      </c>
      <c r="B266" s="108" t="s">
        <v>1441</v>
      </c>
      <c r="C266" s="111">
        <f t="shared" si="16"/>
        <v>2</v>
      </c>
      <c r="D266" s="97">
        <v>2</v>
      </c>
      <c r="E266" s="97"/>
      <c r="F266" s="97"/>
      <c r="G266" s="97"/>
      <c r="H266" s="97"/>
      <c r="I266" s="97"/>
      <c r="J266" s="97"/>
      <c r="L266" s="159"/>
    </row>
    <row r="267" spans="1:12" ht="13.15" customHeight="1" x14ac:dyDescent="0.2">
      <c r="A267" s="107" t="s">
        <v>1442</v>
      </c>
      <c r="B267" s="108" t="s">
        <v>1443</v>
      </c>
      <c r="C267" s="111">
        <f t="shared" si="16"/>
        <v>42</v>
      </c>
      <c r="D267" s="97">
        <v>29</v>
      </c>
      <c r="E267" s="97">
        <v>2</v>
      </c>
      <c r="F267" s="97">
        <v>11</v>
      </c>
      <c r="G267" s="97">
        <v>7</v>
      </c>
      <c r="H267" s="97"/>
      <c r="I267" s="97">
        <v>4</v>
      </c>
      <c r="J267" s="97"/>
      <c r="L267" s="159"/>
    </row>
    <row r="268" spans="1:12" ht="13.15" customHeight="1" x14ac:dyDescent="0.2">
      <c r="A268" s="107" t="s">
        <v>1444</v>
      </c>
      <c r="B268" s="108" t="s">
        <v>1445</v>
      </c>
      <c r="C268" s="111">
        <f t="shared" si="16"/>
        <v>6</v>
      </c>
      <c r="D268" s="97">
        <v>5</v>
      </c>
      <c r="E268" s="97"/>
      <c r="F268" s="97">
        <v>1</v>
      </c>
      <c r="G268" s="97"/>
      <c r="H268" s="97"/>
      <c r="I268" s="97">
        <v>1</v>
      </c>
      <c r="J268" s="97"/>
      <c r="L268" s="159"/>
    </row>
    <row r="269" spans="1:12" ht="13.15" customHeight="1" x14ac:dyDescent="0.2">
      <c r="A269" s="107" t="s">
        <v>104</v>
      </c>
      <c r="B269" s="108" t="s">
        <v>1078</v>
      </c>
      <c r="C269" s="111">
        <f t="shared" si="16"/>
        <v>11</v>
      </c>
      <c r="D269" s="97">
        <v>7</v>
      </c>
      <c r="E269" s="97">
        <v>3</v>
      </c>
      <c r="F269" s="97">
        <v>1</v>
      </c>
      <c r="G269" s="97">
        <v>1</v>
      </c>
      <c r="H269" s="97"/>
      <c r="I269" s="97"/>
      <c r="J269" s="97"/>
      <c r="L269" s="159"/>
    </row>
    <row r="270" spans="1:12" ht="13.15" customHeight="1" x14ac:dyDescent="0.2">
      <c r="A270" s="107" t="s">
        <v>104</v>
      </c>
      <c r="B270" s="108" t="s">
        <v>1079</v>
      </c>
      <c r="C270" s="111">
        <f t="shared" si="16"/>
        <v>628</v>
      </c>
      <c r="D270" s="120">
        <f t="shared" ref="D270:J270" si="17">SUM(D241:D269)</f>
        <v>502</v>
      </c>
      <c r="E270" s="120">
        <f t="shared" si="17"/>
        <v>14</v>
      </c>
      <c r="F270" s="120">
        <f t="shared" si="17"/>
        <v>112</v>
      </c>
      <c r="G270" s="120">
        <f t="shared" si="17"/>
        <v>64</v>
      </c>
      <c r="H270" s="120">
        <f t="shared" si="17"/>
        <v>3</v>
      </c>
      <c r="I270" s="120">
        <f t="shared" si="17"/>
        <v>45</v>
      </c>
      <c r="J270" s="120">
        <f t="shared" si="17"/>
        <v>0</v>
      </c>
      <c r="L270" s="159"/>
    </row>
    <row r="271" spans="1:12" ht="13.15" customHeight="1" x14ac:dyDescent="0.2">
      <c r="A271" s="116" t="s">
        <v>104</v>
      </c>
      <c r="B271" s="117" t="s">
        <v>1446</v>
      </c>
      <c r="C271" s="111"/>
      <c r="D271" s="97"/>
      <c r="E271" s="97"/>
      <c r="F271" s="97"/>
      <c r="G271" s="97"/>
      <c r="H271" s="97"/>
      <c r="I271" s="97"/>
      <c r="J271" s="97"/>
      <c r="L271" s="159">
        <v>1</v>
      </c>
    </row>
    <row r="272" spans="1:12" ht="13.15" customHeight="1" x14ac:dyDescent="0.2">
      <c r="A272" s="107" t="s">
        <v>890</v>
      </c>
      <c r="B272" s="108" t="s">
        <v>1447</v>
      </c>
      <c r="C272" s="111">
        <f t="shared" ref="C272:C290" si="18">D272+E272+F272</f>
        <v>2</v>
      </c>
      <c r="D272" s="97">
        <v>1</v>
      </c>
      <c r="E272" s="97">
        <v>1</v>
      </c>
      <c r="F272" s="97"/>
      <c r="G272" s="97"/>
      <c r="H272" s="97"/>
      <c r="I272" s="97"/>
      <c r="J272" s="97"/>
      <c r="L272" s="159"/>
    </row>
    <row r="273" spans="1:12" ht="13.15" customHeight="1" x14ac:dyDescent="0.2">
      <c r="A273" s="107" t="s">
        <v>1448</v>
      </c>
      <c r="B273" s="108" t="s">
        <v>1449</v>
      </c>
      <c r="C273" s="111">
        <f t="shared" si="18"/>
        <v>0</v>
      </c>
      <c r="D273" s="97"/>
      <c r="E273" s="97"/>
      <c r="F273" s="97"/>
      <c r="G273" s="97"/>
      <c r="H273" s="97"/>
      <c r="I273" s="97"/>
      <c r="J273" s="97"/>
      <c r="L273" s="159"/>
    </row>
    <row r="274" spans="1:12" ht="13.15" customHeight="1" x14ac:dyDescent="0.2">
      <c r="A274" s="107" t="s">
        <v>892</v>
      </c>
      <c r="B274" s="108" t="s">
        <v>1450</v>
      </c>
      <c r="C274" s="111">
        <f t="shared" si="18"/>
        <v>0</v>
      </c>
      <c r="D274" s="97"/>
      <c r="E274" s="97"/>
      <c r="F274" s="97"/>
      <c r="G274" s="97"/>
      <c r="H274" s="97"/>
      <c r="I274" s="97"/>
      <c r="J274" s="97"/>
      <c r="L274" s="159"/>
    </row>
    <row r="275" spans="1:12" ht="13.15" customHeight="1" x14ac:dyDescent="0.2">
      <c r="A275" s="107" t="s">
        <v>1451</v>
      </c>
      <c r="B275" s="108" t="s">
        <v>1452</v>
      </c>
      <c r="C275" s="111">
        <f t="shared" si="18"/>
        <v>3</v>
      </c>
      <c r="D275" s="97">
        <v>2</v>
      </c>
      <c r="E275" s="97"/>
      <c r="F275" s="97">
        <v>1</v>
      </c>
      <c r="G275" s="97">
        <v>1</v>
      </c>
      <c r="H275" s="97"/>
      <c r="I275" s="97"/>
      <c r="J275" s="97"/>
      <c r="L275" s="159"/>
    </row>
    <row r="276" spans="1:12" ht="13.15" customHeight="1" x14ac:dyDescent="0.2">
      <c r="A276" s="107" t="s">
        <v>1453</v>
      </c>
      <c r="B276" s="108" t="s">
        <v>1454</v>
      </c>
      <c r="C276" s="111">
        <f t="shared" si="18"/>
        <v>3</v>
      </c>
      <c r="D276" s="97">
        <v>1</v>
      </c>
      <c r="E276" s="97"/>
      <c r="F276" s="97">
        <v>2</v>
      </c>
      <c r="G276" s="97">
        <v>1</v>
      </c>
      <c r="H276" s="97"/>
      <c r="I276" s="97">
        <v>1</v>
      </c>
      <c r="J276" s="97"/>
      <c r="L276" s="159"/>
    </row>
    <row r="277" spans="1:12" ht="13.15" customHeight="1" x14ac:dyDescent="0.2">
      <c r="A277" s="107" t="s">
        <v>1455</v>
      </c>
      <c r="B277" s="108" t="s">
        <v>1456</v>
      </c>
      <c r="C277" s="111">
        <f t="shared" si="18"/>
        <v>5</v>
      </c>
      <c r="D277" s="97">
        <v>1</v>
      </c>
      <c r="E277" s="97"/>
      <c r="F277" s="97">
        <v>4</v>
      </c>
      <c r="G277" s="97">
        <v>4</v>
      </c>
      <c r="H277" s="97"/>
      <c r="I277" s="97"/>
      <c r="J277" s="97"/>
      <c r="L277" s="159"/>
    </row>
    <row r="278" spans="1:12" ht="13.15" customHeight="1" x14ac:dyDescent="0.2">
      <c r="A278" s="107" t="s">
        <v>896</v>
      </c>
      <c r="B278" s="108" t="s">
        <v>1457</v>
      </c>
      <c r="C278" s="111">
        <f t="shared" si="18"/>
        <v>60</v>
      </c>
      <c r="D278" s="97">
        <v>44</v>
      </c>
      <c r="E278" s="97">
        <v>5</v>
      </c>
      <c r="F278" s="97">
        <v>11</v>
      </c>
      <c r="G278" s="97">
        <v>9</v>
      </c>
      <c r="H278" s="97">
        <v>1</v>
      </c>
      <c r="I278" s="97">
        <v>1</v>
      </c>
      <c r="J278" s="97"/>
      <c r="L278" s="159"/>
    </row>
    <row r="279" spans="1:12" ht="13.15" customHeight="1" x14ac:dyDescent="0.2">
      <c r="A279" s="107" t="s">
        <v>1458</v>
      </c>
      <c r="B279" s="108" t="s">
        <v>1459</v>
      </c>
      <c r="C279" s="111">
        <f t="shared" si="18"/>
        <v>19</v>
      </c>
      <c r="D279" s="97">
        <v>10</v>
      </c>
      <c r="E279" s="97">
        <v>3</v>
      </c>
      <c r="F279" s="97">
        <v>6</v>
      </c>
      <c r="G279" s="97">
        <v>2</v>
      </c>
      <c r="H279" s="97"/>
      <c r="I279" s="97">
        <v>4</v>
      </c>
      <c r="J279" s="97"/>
      <c r="L279" s="159"/>
    </row>
    <row r="280" spans="1:12" ht="13.15" customHeight="1" x14ac:dyDescent="0.2">
      <c r="A280" s="107" t="s">
        <v>1460</v>
      </c>
      <c r="B280" s="108" t="s">
        <v>1461</v>
      </c>
      <c r="C280" s="111">
        <f t="shared" si="18"/>
        <v>34</v>
      </c>
      <c r="D280" s="97">
        <v>23</v>
      </c>
      <c r="E280" s="97"/>
      <c r="F280" s="97">
        <v>11</v>
      </c>
      <c r="G280" s="97">
        <v>8</v>
      </c>
      <c r="H280" s="97"/>
      <c r="I280" s="97">
        <v>3</v>
      </c>
      <c r="J280" s="97"/>
      <c r="L280" s="159"/>
    </row>
    <row r="281" spans="1:12" ht="13.15" customHeight="1" x14ac:dyDescent="0.2">
      <c r="A281" s="107" t="s">
        <v>900</v>
      </c>
      <c r="B281" s="108" t="s">
        <v>1462</v>
      </c>
      <c r="C281" s="111">
        <f t="shared" si="18"/>
        <v>6</v>
      </c>
      <c r="D281" s="97">
        <v>4</v>
      </c>
      <c r="E281" s="97">
        <v>1</v>
      </c>
      <c r="F281" s="97">
        <v>1</v>
      </c>
      <c r="G281" s="97"/>
      <c r="H281" s="97"/>
      <c r="I281" s="97">
        <v>1</v>
      </c>
      <c r="J281" s="97"/>
      <c r="L281" s="159"/>
    </row>
    <row r="282" spans="1:12" ht="13.15" customHeight="1" x14ac:dyDescent="0.2">
      <c r="A282" s="107" t="s">
        <v>1463</v>
      </c>
      <c r="B282" s="108" t="s">
        <v>1464</v>
      </c>
      <c r="C282" s="111">
        <f t="shared" si="18"/>
        <v>10</v>
      </c>
      <c r="D282" s="97">
        <v>8</v>
      </c>
      <c r="E282" s="97">
        <v>1</v>
      </c>
      <c r="F282" s="97">
        <v>1</v>
      </c>
      <c r="G282" s="97">
        <v>1</v>
      </c>
      <c r="H282" s="97"/>
      <c r="I282" s="97"/>
      <c r="J282" s="97"/>
      <c r="L282" s="159"/>
    </row>
    <row r="283" spans="1:12" ht="13.15" customHeight="1" x14ac:dyDescent="0.2">
      <c r="A283" s="107" t="s">
        <v>904</v>
      </c>
      <c r="B283" s="108" t="s">
        <v>1465</v>
      </c>
      <c r="C283" s="111">
        <f t="shared" si="18"/>
        <v>5</v>
      </c>
      <c r="D283" s="97">
        <v>4</v>
      </c>
      <c r="E283" s="97"/>
      <c r="F283" s="97">
        <v>1</v>
      </c>
      <c r="G283" s="97">
        <v>1</v>
      </c>
      <c r="H283" s="97"/>
      <c r="I283" s="97"/>
      <c r="J283" s="97"/>
      <c r="L283" s="159"/>
    </row>
    <row r="284" spans="1:12" ht="13.15" customHeight="1" x14ac:dyDescent="0.2">
      <c r="A284" s="107" t="s">
        <v>1466</v>
      </c>
      <c r="B284" s="108" t="s">
        <v>1467</v>
      </c>
      <c r="C284" s="111">
        <f t="shared" si="18"/>
        <v>12</v>
      </c>
      <c r="D284" s="97">
        <v>10</v>
      </c>
      <c r="E284" s="97"/>
      <c r="F284" s="97">
        <v>2</v>
      </c>
      <c r="G284" s="97">
        <v>1</v>
      </c>
      <c r="H284" s="97"/>
      <c r="I284" s="97">
        <v>1</v>
      </c>
      <c r="J284" s="97"/>
      <c r="L284" s="159"/>
    </row>
    <row r="285" spans="1:12" ht="13.15" customHeight="1" x14ac:dyDescent="0.2">
      <c r="A285" s="107" t="s">
        <v>907</v>
      </c>
      <c r="B285" s="108" t="s">
        <v>1468</v>
      </c>
      <c r="C285" s="111">
        <f t="shared" si="18"/>
        <v>3</v>
      </c>
      <c r="D285" s="97">
        <v>3</v>
      </c>
      <c r="E285" s="97"/>
      <c r="F285" s="97"/>
      <c r="G285" s="97"/>
      <c r="H285" s="97"/>
      <c r="I285" s="97"/>
      <c r="J285" s="97"/>
      <c r="L285" s="159"/>
    </row>
    <row r="286" spans="1:12" ht="13.15" customHeight="1" x14ac:dyDescent="0.2">
      <c r="A286" s="107" t="s">
        <v>1469</v>
      </c>
      <c r="B286" s="108" t="s">
        <v>1470</v>
      </c>
      <c r="C286" s="111">
        <f t="shared" si="18"/>
        <v>0</v>
      </c>
      <c r="D286" s="97"/>
      <c r="E286" s="97"/>
      <c r="F286" s="97"/>
      <c r="G286" s="97"/>
      <c r="H286" s="97"/>
      <c r="I286" s="97"/>
      <c r="J286" s="97"/>
      <c r="L286" s="159"/>
    </row>
    <row r="287" spans="1:12" ht="13.15" customHeight="1" x14ac:dyDescent="0.2">
      <c r="A287" s="107" t="s">
        <v>1471</v>
      </c>
      <c r="B287" s="108" t="s">
        <v>1472</v>
      </c>
      <c r="C287" s="111">
        <f t="shared" si="18"/>
        <v>0</v>
      </c>
      <c r="D287" s="97"/>
      <c r="E287" s="97"/>
      <c r="F287" s="97"/>
      <c r="G287" s="97"/>
      <c r="H287" s="97"/>
      <c r="I287" s="97"/>
      <c r="J287" s="97"/>
      <c r="L287" s="159"/>
    </row>
    <row r="288" spans="1:12" ht="13.15" customHeight="1" x14ac:dyDescent="0.2">
      <c r="A288" s="107" t="s">
        <v>1473</v>
      </c>
      <c r="B288" s="108" t="s">
        <v>1474</v>
      </c>
      <c r="C288" s="111">
        <f t="shared" si="18"/>
        <v>0</v>
      </c>
      <c r="D288" s="97"/>
      <c r="E288" s="97"/>
      <c r="F288" s="97"/>
      <c r="G288" s="97"/>
      <c r="H288" s="97"/>
      <c r="I288" s="97"/>
      <c r="J288" s="97"/>
      <c r="L288" s="159"/>
    </row>
    <row r="289" spans="1:12" ht="13.15" customHeight="1" x14ac:dyDescent="0.2">
      <c r="A289" s="107" t="s">
        <v>104</v>
      </c>
      <c r="B289" s="108" t="s">
        <v>1078</v>
      </c>
      <c r="C289" s="111">
        <f t="shared" si="18"/>
        <v>30</v>
      </c>
      <c r="D289" s="97">
        <v>23</v>
      </c>
      <c r="E289" s="97"/>
      <c r="F289" s="97">
        <v>7</v>
      </c>
      <c r="G289" s="97">
        <v>7</v>
      </c>
      <c r="H289" s="97"/>
      <c r="I289" s="97"/>
      <c r="J289" s="97"/>
      <c r="L289" s="159"/>
    </row>
    <row r="290" spans="1:12" ht="13.15" customHeight="1" x14ac:dyDescent="0.2">
      <c r="A290" s="107" t="s">
        <v>104</v>
      </c>
      <c r="B290" s="108" t="s">
        <v>1079</v>
      </c>
      <c r="C290" s="111">
        <f t="shared" si="18"/>
        <v>192</v>
      </c>
      <c r="D290" s="120">
        <f t="shared" ref="D290:J290" si="19">SUM(D272:D289)</f>
        <v>134</v>
      </c>
      <c r="E290" s="120">
        <f t="shared" si="19"/>
        <v>11</v>
      </c>
      <c r="F290" s="120">
        <f t="shared" si="19"/>
        <v>47</v>
      </c>
      <c r="G290" s="120">
        <f t="shared" si="19"/>
        <v>35</v>
      </c>
      <c r="H290" s="120">
        <f t="shared" si="19"/>
        <v>1</v>
      </c>
      <c r="I290" s="120">
        <f t="shared" si="19"/>
        <v>11</v>
      </c>
      <c r="J290" s="120">
        <f t="shared" si="19"/>
        <v>0</v>
      </c>
      <c r="L290" s="159"/>
    </row>
    <row r="291" spans="1:12" ht="13.15" customHeight="1" x14ac:dyDescent="0.2">
      <c r="A291" s="116" t="s">
        <v>104</v>
      </c>
      <c r="B291" s="117" t="s">
        <v>1475</v>
      </c>
      <c r="C291" s="111"/>
      <c r="D291" s="97"/>
      <c r="E291" s="97"/>
      <c r="F291" s="97"/>
      <c r="G291" s="97"/>
      <c r="H291" s="97"/>
      <c r="I291" s="97"/>
      <c r="J291" s="97"/>
      <c r="L291" s="159">
        <v>1</v>
      </c>
    </row>
    <row r="292" spans="1:12" ht="13.15" customHeight="1" x14ac:dyDescent="0.2">
      <c r="A292" s="107" t="s">
        <v>1476</v>
      </c>
      <c r="B292" s="108" t="s">
        <v>1477</v>
      </c>
      <c r="C292" s="111">
        <f t="shared" ref="C292:C321" si="20">D292+E292+F292</f>
        <v>1</v>
      </c>
      <c r="D292" s="97">
        <v>1</v>
      </c>
      <c r="E292" s="97"/>
      <c r="F292" s="97"/>
      <c r="G292" s="97"/>
      <c r="H292" s="97"/>
      <c r="I292" s="97"/>
      <c r="J292" s="97"/>
      <c r="L292" s="159"/>
    </row>
    <row r="293" spans="1:12" ht="13.15" customHeight="1" x14ac:dyDescent="0.2">
      <c r="A293" s="107" t="s">
        <v>1478</v>
      </c>
      <c r="B293" s="108" t="s">
        <v>1479</v>
      </c>
      <c r="C293" s="111">
        <f t="shared" si="20"/>
        <v>6</v>
      </c>
      <c r="D293" s="97">
        <v>3</v>
      </c>
      <c r="E293" s="97"/>
      <c r="F293" s="97">
        <v>3</v>
      </c>
      <c r="G293" s="97">
        <v>3</v>
      </c>
      <c r="H293" s="97"/>
      <c r="I293" s="97"/>
      <c r="J293" s="97"/>
      <c r="L293" s="159"/>
    </row>
    <row r="294" spans="1:12" ht="13.15" customHeight="1" x14ac:dyDescent="0.2">
      <c r="A294" s="107" t="s">
        <v>1480</v>
      </c>
      <c r="B294" s="108" t="s">
        <v>1481</v>
      </c>
      <c r="C294" s="111">
        <f t="shared" si="20"/>
        <v>81</v>
      </c>
      <c r="D294" s="97">
        <v>65</v>
      </c>
      <c r="E294" s="97"/>
      <c r="F294" s="97">
        <v>16</v>
      </c>
      <c r="G294" s="97">
        <v>13</v>
      </c>
      <c r="H294" s="97"/>
      <c r="I294" s="97">
        <v>3</v>
      </c>
      <c r="J294" s="97"/>
      <c r="L294" s="159"/>
    </row>
    <row r="295" spans="1:12" ht="13.15" customHeight="1" x14ac:dyDescent="0.2">
      <c r="A295" s="107" t="s">
        <v>1482</v>
      </c>
      <c r="B295" s="108" t="s">
        <v>1483</v>
      </c>
      <c r="C295" s="111">
        <f t="shared" si="20"/>
        <v>9</v>
      </c>
      <c r="D295" s="97">
        <v>7</v>
      </c>
      <c r="E295" s="97"/>
      <c r="F295" s="97">
        <v>2</v>
      </c>
      <c r="G295" s="97">
        <v>2</v>
      </c>
      <c r="H295" s="97"/>
      <c r="I295" s="97"/>
      <c r="J295" s="97"/>
      <c r="L295" s="159"/>
    </row>
    <row r="296" spans="1:12" ht="13.15" customHeight="1" x14ac:dyDescent="0.2">
      <c r="A296" s="107" t="s">
        <v>917</v>
      </c>
      <c r="B296" s="108" t="s">
        <v>1484</v>
      </c>
      <c r="C296" s="111">
        <f t="shared" si="20"/>
        <v>55</v>
      </c>
      <c r="D296" s="97">
        <v>41</v>
      </c>
      <c r="E296" s="97">
        <v>1</v>
      </c>
      <c r="F296" s="97">
        <v>13</v>
      </c>
      <c r="G296" s="97">
        <v>6</v>
      </c>
      <c r="H296" s="97"/>
      <c r="I296" s="97">
        <v>6</v>
      </c>
      <c r="J296" s="97">
        <v>1</v>
      </c>
      <c r="L296" s="159"/>
    </row>
    <row r="297" spans="1:12" ht="13.15" customHeight="1" x14ac:dyDescent="0.2">
      <c r="A297" s="107" t="s">
        <v>1485</v>
      </c>
      <c r="B297" s="108" t="s">
        <v>1486</v>
      </c>
      <c r="C297" s="111">
        <f t="shared" si="20"/>
        <v>17</v>
      </c>
      <c r="D297" s="97">
        <v>14</v>
      </c>
      <c r="E297" s="97"/>
      <c r="F297" s="97">
        <v>3</v>
      </c>
      <c r="G297" s="97">
        <v>3</v>
      </c>
      <c r="H297" s="97"/>
      <c r="I297" s="97"/>
      <c r="J297" s="97"/>
      <c r="L297" s="159"/>
    </row>
    <row r="298" spans="1:12" ht="13.15" customHeight="1" x14ac:dyDescent="0.2">
      <c r="A298" s="107" t="s">
        <v>920</v>
      </c>
      <c r="B298" s="108" t="s">
        <v>1487</v>
      </c>
      <c r="C298" s="111">
        <f t="shared" si="20"/>
        <v>73</v>
      </c>
      <c r="D298" s="97">
        <v>56</v>
      </c>
      <c r="E298" s="97">
        <v>1</v>
      </c>
      <c r="F298" s="97">
        <v>16</v>
      </c>
      <c r="G298" s="97">
        <v>16</v>
      </c>
      <c r="H298" s="97"/>
      <c r="I298" s="97"/>
      <c r="J298" s="97"/>
      <c r="L298" s="159"/>
    </row>
    <row r="299" spans="1:12" ht="13.15" customHeight="1" x14ac:dyDescent="0.2">
      <c r="A299" s="107" t="s">
        <v>925</v>
      </c>
      <c r="B299" s="108" t="s">
        <v>1488</v>
      </c>
      <c r="C299" s="111">
        <f t="shared" si="20"/>
        <v>13</v>
      </c>
      <c r="D299" s="97">
        <v>6</v>
      </c>
      <c r="E299" s="97">
        <v>2</v>
      </c>
      <c r="F299" s="97">
        <v>5</v>
      </c>
      <c r="G299" s="97">
        <v>5</v>
      </c>
      <c r="H299" s="97"/>
      <c r="I299" s="97"/>
      <c r="J299" s="97"/>
      <c r="L299" s="159"/>
    </row>
    <row r="300" spans="1:12" ht="13.15" customHeight="1" x14ac:dyDescent="0.2">
      <c r="A300" s="107" t="s">
        <v>1489</v>
      </c>
      <c r="B300" s="108" t="s">
        <v>1490</v>
      </c>
      <c r="C300" s="111">
        <f t="shared" si="20"/>
        <v>13</v>
      </c>
      <c r="D300" s="97">
        <v>3</v>
      </c>
      <c r="E300" s="97">
        <v>1</v>
      </c>
      <c r="F300" s="97">
        <v>9</v>
      </c>
      <c r="G300" s="97">
        <v>9</v>
      </c>
      <c r="H300" s="97"/>
      <c r="I300" s="97"/>
      <c r="J300" s="97"/>
      <c r="L300" s="159"/>
    </row>
    <row r="301" spans="1:12" ht="13.15" customHeight="1" x14ac:dyDescent="0.2">
      <c r="A301" s="107" t="s">
        <v>1491</v>
      </c>
      <c r="B301" s="108" t="s">
        <v>1492</v>
      </c>
      <c r="C301" s="111">
        <f t="shared" si="20"/>
        <v>1</v>
      </c>
      <c r="D301" s="97">
        <v>1</v>
      </c>
      <c r="E301" s="97"/>
      <c r="F301" s="97"/>
      <c r="G301" s="97"/>
      <c r="H301" s="97"/>
      <c r="I301" s="97"/>
      <c r="J301" s="97"/>
      <c r="L301" s="159"/>
    </row>
    <row r="302" spans="1:12" ht="13.15" customHeight="1" x14ac:dyDescent="0.2">
      <c r="A302" s="107" t="s">
        <v>1493</v>
      </c>
      <c r="B302" s="108" t="s">
        <v>1494</v>
      </c>
      <c r="C302" s="111">
        <f t="shared" si="20"/>
        <v>1</v>
      </c>
      <c r="D302" s="97">
        <v>1</v>
      </c>
      <c r="E302" s="97"/>
      <c r="F302" s="97"/>
      <c r="G302" s="97"/>
      <c r="H302" s="97"/>
      <c r="I302" s="97"/>
      <c r="J302" s="97"/>
      <c r="L302" s="159"/>
    </row>
    <row r="303" spans="1:12" ht="13.15" customHeight="1" x14ac:dyDescent="0.2">
      <c r="A303" s="107" t="s">
        <v>934</v>
      </c>
      <c r="B303" s="108" t="s">
        <v>1495</v>
      </c>
      <c r="C303" s="111">
        <f t="shared" si="20"/>
        <v>4</v>
      </c>
      <c r="D303" s="97">
        <v>2</v>
      </c>
      <c r="E303" s="97"/>
      <c r="F303" s="97">
        <v>2</v>
      </c>
      <c r="G303" s="97">
        <v>2</v>
      </c>
      <c r="H303" s="97"/>
      <c r="I303" s="97"/>
      <c r="J303" s="97"/>
      <c r="L303" s="159"/>
    </row>
    <row r="304" spans="1:12" ht="13.15" customHeight="1" x14ac:dyDescent="0.2">
      <c r="A304" s="107" t="s">
        <v>936</v>
      </c>
      <c r="B304" s="108" t="s">
        <v>1496</v>
      </c>
      <c r="C304" s="111">
        <f t="shared" si="20"/>
        <v>100</v>
      </c>
      <c r="D304" s="97">
        <v>65</v>
      </c>
      <c r="E304" s="97"/>
      <c r="F304" s="97">
        <v>35</v>
      </c>
      <c r="G304" s="97">
        <v>20</v>
      </c>
      <c r="H304" s="97"/>
      <c r="I304" s="97">
        <v>15</v>
      </c>
      <c r="J304" s="97"/>
      <c r="L304" s="159"/>
    </row>
    <row r="305" spans="1:12" ht="13.15" customHeight="1" x14ac:dyDescent="0.2">
      <c r="A305" s="107" t="s">
        <v>1497</v>
      </c>
      <c r="B305" s="108" t="s">
        <v>1498</v>
      </c>
      <c r="C305" s="111">
        <f t="shared" si="20"/>
        <v>27</v>
      </c>
      <c r="D305" s="97">
        <v>20</v>
      </c>
      <c r="E305" s="97"/>
      <c r="F305" s="97">
        <v>7</v>
      </c>
      <c r="G305" s="97"/>
      <c r="H305" s="97"/>
      <c r="I305" s="97">
        <v>7</v>
      </c>
      <c r="J305" s="97"/>
      <c r="L305" s="159"/>
    </row>
    <row r="306" spans="1:12" ht="13.15" customHeight="1" x14ac:dyDescent="0.2">
      <c r="A306" s="107" t="s">
        <v>941</v>
      </c>
      <c r="B306" s="108" t="s">
        <v>1499</v>
      </c>
      <c r="C306" s="111">
        <f t="shared" si="20"/>
        <v>24</v>
      </c>
      <c r="D306" s="97">
        <v>22</v>
      </c>
      <c r="E306" s="97"/>
      <c r="F306" s="97">
        <v>2</v>
      </c>
      <c r="G306" s="97">
        <v>2</v>
      </c>
      <c r="H306" s="97"/>
      <c r="I306" s="97"/>
      <c r="J306" s="97"/>
      <c r="L306" s="159"/>
    </row>
    <row r="307" spans="1:12" ht="13.15" customHeight="1" x14ac:dyDescent="0.2">
      <c r="A307" s="107" t="s">
        <v>1500</v>
      </c>
      <c r="B307" s="108" t="s">
        <v>1501</v>
      </c>
      <c r="C307" s="111">
        <f t="shared" si="20"/>
        <v>6</v>
      </c>
      <c r="D307" s="97"/>
      <c r="E307" s="97"/>
      <c r="F307" s="97">
        <v>6</v>
      </c>
      <c r="G307" s="97">
        <v>4</v>
      </c>
      <c r="H307" s="97"/>
      <c r="I307" s="97">
        <v>2</v>
      </c>
      <c r="J307" s="97"/>
      <c r="L307" s="159"/>
    </row>
    <row r="308" spans="1:12" ht="13.15" customHeight="1" x14ac:dyDescent="0.2">
      <c r="A308" s="107" t="s">
        <v>946</v>
      </c>
      <c r="B308" s="108" t="s">
        <v>1502</v>
      </c>
      <c r="C308" s="111">
        <f t="shared" si="20"/>
        <v>5</v>
      </c>
      <c r="D308" s="97">
        <v>1</v>
      </c>
      <c r="E308" s="97"/>
      <c r="F308" s="97">
        <v>4</v>
      </c>
      <c r="G308" s="97">
        <v>3</v>
      </c>
      <c r="H308" s="97"/>
      <c r="I308" s="97">
        <v>1</v>
      </c>
      <c r="J308" s="97"/>
      <c r="L308" s="159"/>
    </row>
    <row r="309" spans="1:12" ht="13.15" customHeight="1" x14ac:dyDescent="0.2">
      <c r="A309" s="107" t="s">
        <v>1503</v>
      </c>
      <c r="B309" s="108" t="s">
        <v>1504</v>
      </c>
      <c r="C309" s="111">
        <f t="shared" si="20"/>
        <v>13</v>
      </c>
      <c r="D309" s="97">
        <v>9</v>
      </c>
      <c r="E309" s="97"/>
      <c r="F309" s="97">
        <v>4</v>
      </c>
      <c r="G309" s="97">
        <v>4</v>
      </c>
      <c r="H309" s="97"/>
      <c r="I309" s="97"/>
      <c r="J309" s="97"/>
      <c r="L309" s="159"/>
    </row>
    <row r="310" spans="1:12" ht="13.15" customHeight="1" x14ac:dyDescent="0.2">
      <c r="A310" s="107" t="s">
        <v>1505</v>
      </c>
      <c r="B310" s="108" t="s">
        <v>1506</v>
      </c>
      <c r="C310" s="111">
        <f t="shared" si="20"/>
        <v>6</v>
      </c>
      <c r="D310" s="97">
        <v>3</v>
      </c>
      <c r="E310" s="97">
        <v>1</v>
      </c>
      <c r="F310" s="97">
        <v>2</v>
      </c>
      <c r="G310" s="97">
        <v>2</v>
      </c>
      <c r="H310" s="97"/>
      <c r="I310" s="97"/>
      <c r="J310" s="97"/>
      <c r="L310" s="159"/>
    </row>
    <row r="311" spans="1:12" ht="13.15" customHeight="1" x14ac:dyDescent="0.2">
      <c r="A311" s="107" t="s">
        <v>949</v>
      </c>
      <c r="B311" s="108" t="s">
        <v>1507</v>
      </c>
      <c r="C311" s="111">
        <f t="shared" si="20"/>
        <v>0</v>
      </c>
      <c r="D311" s="97"/>
      <c r="E311" s="97"/>
      <c r="F311" s="97"/>
      <c r="G311" s="97"/>
      <c r="H311" s="97"/>
      <c r="I311" s="97"/>
      <c r="J311" s="97"/>
      <c r="L311" s="159"/>
    </row>
    <row r="312" spans="1:12" ht="13.15" customHeight="1" x14ac:dyDescent="0.2">
      <c r="A312" s="107" t="s">
        <v>1508</v>
      </c>
      <c r="B312" s="108" t="s">
        <v>1509</v>
      </c>
      <c r="C312" s="111">
        <f t="shared" si="20"/>
        <v>0</v>
      </c>
      <c r="D312" s="97"/>
      <c r="E312" s="97"/>
      <c r="F312" s="97"/>
      <c r="G312" s="97"/>
      <c r="H312" s="97"/>
      <c r="I312" s="97"/>
      <c r="J312" s="97"/>
      <c r="L312" s="159"/>
    </row>
    <row r="313" spans="1:12" ht="13.15" customHeight="1" x14ac:dyDescent="0.2">
      <c r="A313" s="107" t="s">
        <v>1510</v>
      </c>
      <c r="B313" s="108" t="s">
        <v>1511</v>
      </c>
      <c r="C313" s="111">
        <f t="shared" si="20"/>
        <v>5</v>
      </c>
      <c r="D313" s="97">
        <v>5</v>
      </c>
      <c r="E313" s="97"/>
      <c r="F313" s="97"/>
      <c r="G313" s="97"/>
      <c r="H313" s="97"/>
      <c r="I313" s="97"/>
      <c r="J313" s="97"/>
      <c r="L313" s="159"/>
    </row>
    <row r="314" spans="1:12" ht="13.15" customHeight="1" x14ac:dyDescent="0.2">
      <c r="A314" s="107" t="s">
        <v>1512</v>
      </c>
      <c r="B314" s="108" t="s">
        <v>1513</v>
      </c>
      <c r="C314" s="111">
        <f t="shared" si="20"/>
        <v>0</v>
      </c>
      <c r="D314" s="97"/>
      <c r="E314" s="97"/>
      <c r="F314" s="97"/>
      <c r="G314" s="97"/>
      <c r="H314" s="97"/>
      <c r="I314" s="97"/>
      <c r="J314" s="97"/>
      <c r="L314" s="159"/>
    </row>
    <row r="315" spans="1:12" ht="13.15" customHeight="1" x14ac:dyDescent="0.2">
      <c r="A315" s="107" t="s">
        <v>954</v>
      </c>
      <c r="B315" s="108" t="s">
        <v>1514</v>
      </c>
      <c r="C315" s="111">
        <f t="shared" si="20"/>
        <v>4</v>
      </c>
      <c r="D315" s="97">
        <v>4</v>
      </c>
      <c r="E315" s="97"/>
      <c r="F315" s="97"/>
      <c r="G315" s="97"/>
      <c r="H315" s="97"/>
      <c r="I315" s="97"/>
      <c r="J315" s="97"/>
      <c r="L315" s="159"/>
    </row>
    <row r="316" spans="1:12" ht="13.15" customHeight="1" x14ac:dyDescent="0.2">
      <c r="A316" s="107" t="s">
        <v>1515</v>
      </c>
      <c r="B316" s="108" t="s">
        <v>1516</v>
      </c>
      <c r="C316" s="111">
        <f t="shared" si="20"/>
        <v>3</v>
      </c>
      <c r="D316" s="97">
        <v>2</v>
      </c>
      <c r="E316" s="97"/>
      <c r="F316" s="97">
        <v>1</v>
      </c>
      <c r="G316" s="97"/>
      <c r="H316" s="97"/>
      <c r="I316" s="97">
        <v>1</v>
      </c>
      <c r="J316" s="97"/>
      <c r="L316" s="159"/>
    </row>
    <row r="317" spans="1:12" ht="13.15" customHeight="1" x14ac:dyDescent="0.2">
      <c r="A317" s="107" t="s">
        <v>1517</v>
      </c>
      <c r="B317" s="108" t="s">
        <v>1518</v>
      </c>
      <c r="C317" s="111">
        <f t="shared" si="20"/>
        <v>1</v>
      </c>
      <c r="D317" s="97"/>
      <c r="E317" s="97"/>
      <c r="F317" s="97">
        <v>1</v>
      </c>
      <c r="G317" s="97"/>
      <c r="H317" s="97"/>
      <c r="I317" s="97">
        <v>1</v>
      </c>
      <c r="J317" s="97"/>
      <c r="L317" s="159"/>
    </row>
    <row r="318" spans="1:12" ht="13.15" customHeight="1" x14ac:dyDescent="0.2">
      <c r="A318" s="107" t="s">
        <v>1519</v>
      </c>
      <c r="B318" s="108" t="s">
        <v>1520</v>
      </c>
      <c r="C318" s="111">
        <f t="shared" si="20"/>
        <v>13</v>
      </c>
      <c r="D318" s="97">
        <v>4</v>
      </c>
      <c r="E318" s="97"/>
      <c r="F318" s="97">
        <v>9</v>
      </c>
      <c r="G318" s="97">
        <v>9</v>
      </c>
      <c r="H318" s="97"/>
      <c r="I318" s="97"/>
      <c r="J318" s="97"/>
      <c r="L318" s="159"/>
    </row>
    <row r="319" spans="1:12" ht="13.15" customHeight="1" x14ac:dyDescent="0.2">
      <c r="A319" s="107" t="s">
        <v>1521</v>
      </c>
      <c r="B319" s="108" t="s">
        <v>1522</v>
      </c>
      <c r="C319" s="111">
        <f t="shared" si="20"/>
        <v>2</v>
      </c>
      <c r="D319" s="97">
        <v>1</v>
      </c>
      <c r="E319" s="97"/>
      <c r="F319" s="97">
        <v>1</v>
      </c>
      <c r="G319" s="97"/>
      <c r="H319" s="97"/>
      <c r="I319" s="97">
        <v>1</v>
      </c>
      <c r="J319" s="97"/>
      <c r="L319" s="159"/>
    </row>
    <row r="320" spans="1:12" ht="13.15" customHeight="1" x14ac:dyDescent="0.2">
      <c r="A320" s="107" t="s">
        <v>104</v>
      </c>
      <c r="B320" s="108" t="s">
        <v>1078</v>
      </c>
      <c r="C320" s="111">
        <f t="shared" si="20"/>
        <v>0</v>
      </c>
      <c r="D320" s="97"/>
      <c r="E320" s="97"/>
      <c r="F320" s="97"/>
      <c r="G320" s="97"/>
      <c r="H320" s="97"/>
      <c r="I320" s="97"/>
      <c r="J320" s="97"/>
      <c r="L320" s="159"/>
    </row>
    <row r="321" spans="1:12" ht="13.15" customHeight="1" x14ac:dyDescent="0.2">
      <c r="A321" s="107" t="s">
        <v>104</v>
      </c>
      <c r="B321" s="108" t="s">
        <v>1079</v>
      </c>
      <c r="C321" s="111">
        <f t="shared" si="20"/>
        <v>483</v>
      </c>
      <c r="D321" s="120">
        <f t="shared" ref="D321:J321" si="21">SUM(D292:D320)</f>
        <v>336</v>
      </c>
      <c r="E321" s="120">
        <f t="shared" si="21"/>
        <v>6</v>
      </c>
      <c r="F321" s="120">
        <f t="shared" si="21"/>
        <v>141</v>
      </c>
      <c r="G321" s="120">
        <f t="shared" si="21"/>
        <v>103</v>
      </c>
      <c r="H321" s="120">
        <f t="shared" si="21"/>
        <v>0</v>
      </c>
      <c r="I321" s="120">
        <f t="shared" si="21"/>
        <v>37</v>
      </c>
      <c r="J321" s="120">
        <f t="shared" si="21"/>
        <v>1</v>
      </c>
      <c r="L321" s="159"/>
    </row>
    <row r="322" spans="1:12" ht="13.15" customHeight="1" x14ac:dyDescent="0.2">
      <c r="A322" s="116" t="s">
        <v>104</v>
      </c>
      <c r="B322" s="117" t="s">
        <v>1523</v>
      </c>
      <c r="C322" s="111"/>
      <c r="D322" s="97"/>
      <c r="E322" s="97"/>
      <c r="F322" s="97"/>
      <c r="G322" s="97"/>
      <c r="H322" s="97"/>
      <c r="I322" s="97"/>
      <c r="J322" s="97"/>
      <c r="L322" s="159">
        <v>1</v>
      </c>
    </row>
    <row r="323" spans="1:12" ht="13.15" customHeight="1" x14ac:dyDescent="0.2">
      <c r="A323" s="107" t="s">
        <v>1524</v>
      </c>
      <c r="B323" s="108" t="s">
        <v>1525</v>
      </c>
      <c r="C323" s="111">
        <f t="shared" ref="C323:C347" si="22">D323+E323+F323</f>
        <v>11</v>
      </c>
      <c r="D323" s="97">
        <v>9</v>
      </c>
      <c r="E323" s="97"/>
      <c r="F323" s="97">
        <v>2</v>
      </c>
      <c r="G323" s="97">
        <v>1</v>
      </c>
      <c r="H323" s="97"/>
      <c r="I323" s="97">
        <v>1</v>
      </c>
      <c r="J323" s="97"/>
      <c r="L323" s="159"/>
    </row>
    <row r="324" spans="1:12" ht="13.15" customHeight="1" x14ac:dyDescent="0.2">
      <c r="A324" s="107" t="s">
        <v>1526</v>
      </c>
      <c r="B324" s="108" t="s">
        <v>1527</v>
      </c>
      <c r="C324" s="111">
        <f t="shared" si="22"/>
        <v>1</v>
      </c>
      <c r="D324" s="97">
        <v>1</v>
      </c>
      <c r="E324" s="97"/>
      <c r="F324" s="97"/>
      <c r="G324" s="97"/>
      <c r="H324" s="97"/>
      <c r="I324" s="97"/>
      <c r="J324" s="97"/>
      <c r="L324" s="159"/>
    </row>
    <row r="325" spans="1:12" ht="13.15" customHeight="1" x14ac:dyDescent="0.2">
      <c r="A325" s="107" t="s">
        <v>1528</v>
      </c>
      <c r="B325" s="108" t="s">
        <v>1529</v>
      </c>
      <c r="C325" s="111">
        <f t="shared" si="22"/>
        <v>0</v>
      </c>
      <c r="D325" s="97"/>
      <c r="E325" s="97"/>
      <c r="F325" s="97"/>
      <c r="G325" s="97"/>
      <c r="H325" s="97"/>
      <c r="I325" s="97"/>
      <c r="J325" s="97"/>
      <c r="L325" s="159"/>
    </row>
    <row r="326" spans="1:12" ht="13.15" customHeight="1" x14ac:dyDescent="0.2">
      <c r="A326" s="107" t="s">
        <v>1530</v>
      </c>
      <c r="B326" s="108" t="s">
        <v>1531</v>
      </c>
      <c r="C326" s="111">
        <f t="shared" si="22"/>
        <v>1</v>
      </c>
      <c r="D326" s="97">
        <v>1</v>
      </c>
      <c r="E326" s="97"/>
      <c r="F326" s="97"/>
      <c r="G326" s="97"/>
      <c r="H326" s="97"/>
      <c r="I326" s="97"/>
      <c r="J326" s="97"/>
      <c r="L326" s="159"/>
    </row>
    <row r="327" spans="1:12" ht="13.15" customHeight="1" x14ac:dyDescent="0.2">
      <c r="A327" s="107" t="s">
        <v>1532</v>
      </c>
      <c r="B327" s="108" t="s">
        <v>1533</v>
      </c>
      <c r="C327" s="111">
        <f t="shared" si="22"/>
        <v>3</v>
      </c>
      <c r="D327" s="97">
        <v>2</v>
      </c>
      <c r="E327" s="97"/>
      <c r="F327" s="97">
        <v>1</v>
      </c>
      <c r="G327" s="97">
        <v>1</v>
      </c>
      <c r="H327" s="97"/>
      <c r="I327" s="97"/>
      <c r="J327" s="97"/>
      <c r="L327" s="159"/>
    </row>
    <row r="328" spans="1:12" ht="13.15" customHeight="1" x14ac:dyDescent="0.2">
      <c r="A328" s="107" t="s">
        <v>964</v>
      </c>
      <c r="B328" s="108" t="s">
        <v>1534</v>
      </c>
      <c r="C328" s="111">
        <f t="shared" si="22"/>
        <v>1</v>
      </c>
      <c r="D328" s="97"/>
      <c r="E328" s="97"/>
      <c r="F328" s="97">
        <v>1</v>
      </c>
      <c r="G328" s="97"/>
      <c r="H328" s="97"/>
      <c r="I328" s="97">
        <v>1</v>
      </c>
      <c r="J328" s="97"/>
      <c r="L328" s="159"/>
    </row>
    <row r="329" spans="1:12" ht="13.15" customHeight="1" x14ac:dyDescent="0.2">
      <c r="A329" s="107" t="s">
        <v>965</v>
      </c>
      <c r="B329" s="108" t="s">
        <v>1535</v>
      </c>
      <c r="C329" s="111">
        <f t="shared" si="22"/>
        <v>41</v>
      </c>
      <c r="D329" s="97">
        <v>34</v>
      </c>
      <c r="E329" s="97">
        <v>1</v>
      </c>
      <c r="F329" s="97">
        <v>6</v>
      </c>
      <c r="G329" s="97">
        <v>4</v>
      </c>
      <c r="H329" s="97"/>
      <c r="I329" s="97">
        <v>2</v>
      </c>
      <c r="J329" s="97"/>
      <c r="L329" s="159"/>
    </row>
    <row r="330" spans="1:12" ht="13.15" customHeight="1" x14ac:dyDescent="0.2">
      <c r="A330" s="107" t="s">
        <v>1536</v>
      </c>
      <c r="B330" s="108" t="s">
        <v>1537</v>
      </c>
      <c r="C330" s="111">
        <f t="shared" si="22"/>
        <v>14</v>
      </c>
      <c r="D330" s="97">
        <v>11</v>
      </c>
      <c r="E330" s="97"/>
      <c r="F330" s="97">
        <v>3</v>
      </c>
      <c r="G330" s="97">
        <v>2</v>
      </c>
      <c r="H330" s="97"/>
      <c r="I330" s="97">
        <v>1</v>
      </c>
      <c r="J330" s="97"/>
      <c r="L330" s="159"/>
    </row>
    <row r="331" spans="1:12" ht="13.15" customHeight="1" x14ac:dyDescent="0.2">
      <c r="A331" s="107" t="s">
        <v>1538</v>
      </c>
      <c r="B331" s="108" t="s">
        <v>1539</v>
      </c>
      <c r="C331" s="111">
        <f t="shared" si="22"/>
        <v>38</v>
      </c>
      <c r="D331" s="97">
        <v>30</v>
      </c>
      <c r="E331" s="97">
        <v>1</v>
      </c>
      <c r="F331" s="97">
        <v>7</v>
      </c>
      <c r="G331" s="97">
        <v>4</v>
      </c>
      <c r="H331" s="97"/>
      <c r="I331" s="97">
        <v>3</v>
      </c>
      <c r="J331" s="97"/>
      <c r="L331" s="159"/>
    </row>
    <row r="332" spans="1:12" ht="13.15" customHeight="1" x14ac:dyDescent="0.2">
      <c r="A332" s="107" t="s">
        <v>1540</v>
      </c>
      <c r="B332" s="108" t="s">
        <v>1541</v>
      </c>
      <c r="C332" s="111">
        <f t="shared" si="22"/>
        <v>2</v>
      </c>
      <c r="D332" s="97">
        <v>1</v>
      </c>
      <c r="E332" s="97"/>
      <c r="F332" s="97">
        <v>1</v>
      </c>
      <c r="G332" s="97"/>
      <c r="H332" s="97"/>
      <c r="I332" s="97">
        <v>1</v>
      </c>
      <c r="J332" s="97"/>
      <c r="L332" s="159"/>
    </row>
    <row r="333" spans="1:12" ht="13.15" customHeight="1" x14ac:dyDescent="0.2">
      <c r="A333" s="107" t="s">
        <v>1542</v>
      </c>
      <c r="B333" s="108" t="s">
        <v>1543</v>
      </c>
      <c r="C333" s="111">
        <f t="shared" si="22"/>
        <v>104</v>
      </c>
      <c r="D333" s="97">
        <v>90</v>
      </c>
      <c r="E333" s="97">
        <v>2</v>
      </c>
      <c r="F333" s="97">
        <v>12</v>
      </c>
      <c r="G333" s="97">
        <v>6</v>
      </c>
      <c r="H333" s="97"/>
      <c r="I333" s="97">
        <v>6</v>
      </c>
      <c r="J333" s="97"/>
      <c r="L333" s="159"/>
    </row>
    <row r="334" spans="1:12" ht="13.15" customHeight="1" x14ac:dyDescent="0.2">
      <c r="A334" s="107" t="s">
        <v>969</v>
      </c>
      <c r="B334" s="108" t="s">
        <v>1544</v>
      </c>
      <c r="C334" s="111">
        <f t="shared" si="22"/>
        <v>0</v>
      </c>
      <c r="D334" s="97"/>
      <c r="E334" s="97"/>
      <c r="F334" s="97"/>
      <c r="G334" s="97"/>
      <c r="H334" s="97"/>
      <c r="I334" s="97"/>
      <c r="J334" s="97"/>
      <c r="L334" s="159"/>
    </row>
    <row r="335" spans="1:12" ht="13.15" customHeight="1" x14ac:dyDescent="0.2">
      <c r="A335" s="107" t="s">
        <v>1545</v>
      </c>
      <c r="B335" s="108" t="s">
        <v>1546</v>
      </c>
      <c r="C335" s="111">
        <f t="shared" si="22"/>
        <v>0</v>
      </c>
      <c r="D335" s="97"/>
      <c r="E335" s="97"/>
      <c r="F335" s="97"/>
      <c r="G335" s="97"/>
      <c r="H335" s="97"/>
      <c r="I335" s="97"/>
      <c r="J335" s="97"/>
      <c r="L335" s="159"/>
    </row>
    <row r="336" spans="1:12" ht="13.15" customHeight="1" x14ac:dyDescent="0.2">
      <c r="A336" s="107" t="s">
        <v>1547</v>
      </c>
      <c r="B336" s="108" t="s">
        <v>1548</v>
      </c>
      <c r="C336" s="111">
        <f t="shared" si="22"/>
        <v>8</v>
      </c>
      <c r="D336" s="97">
        <v>5</v>
      </c>
      <c r="E336" s="97"/>
      <c r="F336" s="97">
        <v>3</v>
      </c>
      <c r="G336" s="97">
        <v>3</v>
      </c>
      <c r="H336" s="97"/>
      <c r="I336" s="97"/>
      <c r="J336" s="97"/>
      <c r="L336" s="159"/>
    </row>
    <row r="337" spans="1:12" ht="13.15" customHeight="1" x14ac:dyDescent="0.2">
      <c r="A337" s="107" t="s">
        <v>972</v>
      </c>
      <c r="B337" s="108" t="s">
        <v>1549</v>
      </c>
      <c r="C337" s="111">
        <f t="shared" si="22"/>
        <v>3</v>
      </c>
      <c r="D337" s="97">
        <v>2</v>
      </c>
      <c r="E337" s="97"/>
      <c r="F337" s="97">
        <v>1</v>
      </c>
      <c r="G337" s="97">
        <v>1</v>
      </c>
      <c r="H337" s="97"/>
      <c r="I337" s="97"/>
      <c r="J337" s="97"/>
      <c r="L337" s="159"/>
    </row>
    <row r="338" spans="1:12" ht="13.15" customHeight="1" x14ac:dyDescent="0.2">
      <c r="A338" s="107" t="s">
        <v>973</v>
      </c>
      <c r="B338" s="108" t="s">
        <v>1550</v>
      </c>
      <c r="C338" s="111">
        <f t="shared" si="22"/>
        <v>3</v>
      </c>
      <c r="D338" s="97">
        <v>1</v>
      </c>
      <c r="E338" s="97"/>
      <c r="F338" s="97">
        <v>2</v>
      </c>
      <c r="G338" s="97">
        <v>1</v>
      </c>
      <c r="H338" s="97"/>
      <c r="I338" s="97">
        <v>1</v>
      </c>
      <c r="J338" s="97"/>
      <c r="L338" s="159"/>
    </row>
    <row r="339" spans="1:12" ht="13.15" customHeight="1" x14ac:dyDescent="0.2">
      <c r="A339" s="107" t="s">
        <v>974</v>
      </c>
      <c r="B339" s="108" t="s">
        <v>1551</v>
      </c>
      <c r="C339" s="111">
        <f t="shared" si="22"/>
        <v>2</v>
      </c>
      <c r="D339" s="97">
        <v>2</v>
      </c>
      <c r="E339" s="97"/>
      <c r="F339" s="97"/>
      <c r="G339" s="97"/>
      <c r="H339" s="97"/>
      <c r="I339" s="97"/>
      <c r="J339" s="97"/>
      <c r="L339" s="159"/>
    </row>
    <row r="340" spans="1:12" ht="13.15" customHeight="1" x14ac:dyDescent="0.2">
      <c r="A340" s="107" t="s">
        <v>975</v>
      </c>
      <c r="B340" s="108" t="s">
        <v>1552</v>
      </c>
      <c r="C340" s="111">
        <f t="shared" si="22"/>
        <v>104</v>
      </c>
      <c r="D340" s="97">
        <v>96</v>
      </c>
      <c r="E340" s="97">
        <v>2</v>
      </c>
      <c r="F340" s="97">
        <v>6</v>
      </c>
      <c r="G340" s="97">
        <v>3</v>
      </c>
      <c r="H340" s="97"/>
      <c r="I340" s="97">
        <v>3</v>
      </c>
      <c r="J340" s="97"/>
      <c r="L340" s="159"/>
    </row>
    <row r="341" spans="1:12" ht="13.15" customHeight="1" x14ac:dyDescent="0.2">
      <c r="A341" s="107" t="s">
        <v>976</v>
      </c>
      <c r="B341" s="108" t="s">
        <v>1553</v>
      </c>
      <c r="C341" s="111">
        <f t="shared" si="22"/>
        <v>4</v>
      </c>
      <c r="D341" s="97">
        <v>4</v>
      </c>
      <c r="E341" s="97"/>
      <c r="F341" s="97"/>
      <c r="G341" s="97"/>
      <c r="H341" s="97"/>
      <c r="I341" s="97"/>
      <c r="J341" s="97"/>
      <c r="L341" s="159"/>
    </row>
    <row r="342" spans="1:12" ht="13.15" customHeight="1" x14ac:dyDescent="0.2">
      <c r="A342" s="107" t="s">
        <v>977</v>
      </c>
      <c r="B342" s="108" t="s">
        <v>1554</v>
      </c>
      <c r="C342" s="111">
        <f t="shared" si="22"/>
        <v>36</v>
      </c>
      <c r="D342" s="97">
        <v>36</v>
      </c>
      <c r="E342" s="97"/>
      <c r="F342" s="97"/>
      <c r="G342" s="97"/>
      <c r="H342" s="97"/>
      <c r="I342" s="97"/>
      <c r="J342" s="97"/>
      <c r="L342" s="159"/>
    </row>
    <row r="343" spans="1:12" ht="13.15" customHeight="1" x14ac:dyDescent="0.2">
      <c r="A343" s="107" t="s">
        <v>1555</v>
      </c>
      <c r="B343" s="108" t="s">
        <v>1556</v>
      </c>
      <c r="C343" s="111">
        <f t="shared" si="22"/>
        <v>28</v>
      </c>
      <c r="D343" s="97">
        <v>23</v>
      </c>
      <c r="E343" s="97">
        <v>1</v>
      </c>
      <c r="F343" s="97">
        <v>4</v>
      </c>
      <c r="G343" s="97"/>
      <c r="H343" s="97">
        <v>4</v>
      </c>
      <c r="I343" s="97"/>
      <c r="J343" s="97"/>
      <c r="L343" s="159"/>
    </row>
    <row r="344" spans="1:12" ht="13.15" customHeight="1" x14ac:dyDescent="0.2">
      <c r="A344" s="107" t="s">
        <v>1557</v>
      </c>
      <c r="B344" s="108" t="s">
        <v>1558</v>
      </c>
      <c r="C344" s="111">
        <f t="shared" si="22"/>
        <v>2</v>
      </c>
      <c r="D344" s="97">
        <v>2</v>
      </c>
      <c r="E344" s="97"/>
      <c r="F344" s="97"/>
      <c r="G344" s="97"/>
      <c r="H344" s="97"/>
      <c r="I344" s="97"/>
      <c r="J344" s="97"/>
      <c r="L344" s="159"/>
    </row>
    <row r="345" spans="1:12" ht="13.15" customHeight="1" x14ac:dyDescent="0.2">
      <c r="A345" s="107" t="s">
        <v>1559</v>
      </c>
      <c r="B345" s="108" t="s">
        <v>1560</v>
      </c>
      <c r="C345" s="111">
        <f t="shared" si="22"/>
        <v>19</v>
      </c>
      <c r="D345" s="97">
        <v>16</v>
      </c>
      <c r="E345" s="97">
        <v>1</v>
      </c>
      <c r="F345" s="97">
        <v>2</v>
      </c>
      <c r="G345" s="97">
        <v>1</v>
      </c>
      <c r="H345" s="97"/>
      <c r="I345" s="97">
        <v>1</v>
      </c>
      <c r="J345" s="97"/>
      <c r="L345" s="159"/>
    </row>
    <row r="346" spans="1:12" ht="13.15" customHeight="1" x14ac:dyDescent="0.2">
      <c r="A346" s="107" t="s">
        <v>104</v>
      </c>
      <c r="B346" s="108" t="s">
        <v>1078</v>
      </c>
      <c r="C346" s="111">
        <f t="shared" si="22"/>
        <v>74</v>
      </c>
      <c r="D346" s="97">
        <v>50</v>
      </c>
      <c r="E346" s="97">
        <v>1</v>
      </c>
      <c r="F346" s="97">
        <v>23</v>
      </c>
      <c r="G346" s="97">
        <v>21</v>
      </c>
      <c r="H346" s="97"/>
      <c r="I346" s="97">
        <v>2</v>
      </c>
      <c r="J346" s="97"/>
      <c r="L346" s="159"/>
    </row>
    <row r="347" spans="1:12" ht="13.15" customHeight="1" x14ac:dyDescent="0.2">
      <c r="A347" s="107" t="s">
        <v>104</v>
      </c>
      <c r="B347" s="108" t="s">
        <v>1079</v>
      </c>
      <c r="C347" s="111">
        <f t="shared" si="22"/>
        <v>499</v>
      </c>
      <c r="D347" s="120">
        <f t="shared" ref="D347:J347" si="23">SUM(D323:D346)</f>
        <v>416</v>
      </c>
      <c r="E347" s="120">
        <f t="shared" si="23"/>
        <v>9</v>
      </c>
      <c r="F347" s="120">
        <f t="shared" si="23"/>
        <v>74</v>
      </c>
      <c r="G347" s="120">
        <f t="shared" si="23"/>
        <v>48</v>
      </c>
      <c r="H347" s="120">
        <f t="shared" si="23"/>
        <v>4</v>
      </c>
      <c r="I347" s="120">
        <f t="shared" si="23"/>
        <v>22</v>
      </c>
      <c r="J347" s="120">
        <f t="shared" si="23"/>
        <v>0</v>
      </c>
      <c r="L347" s="159"/>
    </row>
    <row r="348" spans="1:12" ht="13.15" customHeight="1" x14ac:dyDescent="0.2">
      <c r="A348" s="116" t="s">
        <v>104</v>
      </c>
      <c r="B348" s="117" t="s">
        <v>1561</v>
      </c>
      <c r="C348" s="111"/>
      <c r="D348" s="97"/>
      <c r="E348" s="97"/>
      <c r="F348" s="97"/>
      <c r="G348" s="97"/>
      <c r="H348" s="97"/>
      <c r="I348" s="97"/>
      <c r="J348" s="97"/>
      <c r="L348" s="159">
        <v>1</v>
      </c>
    </row>
    <row r="349" spans="1:12" ht="13.15" customHeight="1" x14ac:dyDescent="0.2">
      <c r="A349" s="107" t="s">
        <v>1562</v>
      </c>
      <c r="B349" s="108" t="s">
        <v>1563</v>
      </c>
      <c r="C349" s="111">
        <f t="shared" ref="C349:C382" si="24">D349+E349+F349</f>
        <v>0</v>
      </c>
      <c r="D349" s="97"/>
      <c r="E349" s="97"/>
      <c r="F349" s="97"/>
      <c r="G349" s="97"/>
      <c r="H349" s="97"/>
      <c r="I349" s="97"/>
      <c r="J349" s="97"/>
      <c r="L349" s="159"/>
    </row>
    <row r="350" spans="1:12" ht="13.15" customHeight="1" x14ac:dyDescent="0.2">
      <c r="A350" s="107" t="s">
        <v>1564</v>
      </c>
      <c r="B350" s="108" t="s">
        <v>1565</v>
      </c>
      <c r="C350" s="111">
        <f t="shared" si="24"/>
        <v>0</v>
      </c>
      <c r="D350" s="97"/>
      <c r="E350" s="97"/>
      <c r="F350" s="97"/>
      <c r="G350" s="97"/>
      <c r="H350" s="97"/>
      <c r="I350" s="97"/>
      <c r="J350" s="97"/>
      <c r="L350" s="159"/>
    </row>
    <row r="351" spans="1:12" ht="13.15" customHeight="1" x14ac:dyDescent="0.2">
      <c r="A351" s="107" t="s">
        <v>1566</v>
      </c>
      <c r="B351" s="108" t="s">
        <v>1567</v>
      </c>
      <c r="C351" s="111">
        <f t="shared" si="24"/>
        <v>0</v>
      </c>
      <c r="D351" s="97"/>
      <c r="E351" s="97"/>
      <c r="F351" s="97"/>
      <c r="G351" s="97"/>
      <c r="H351" s="97"/>
      <c r="I351" s="97"/>
      <c r="J351" s="97"/>
      <c r="L351" s="159"/>
    </row>
    <row r="352" spans="1:12" ht="13.15" customHeight="1" x14ac:dyDescent="0.2">
      <c r="A352" s="107" t="s">
        <v>1568</v>
      </c>
      <c r="B352" s="108" t="s">
        <v>1569</v>
      </c>
      <c r="C352" s="111">
        <f t="shared" si="24"/>
        <v>4</v>
      </c>
      <c r="D352" s="97">
        <v>3</v>
      </c>
      <c r="E352" s="97"/>
      <c r="F352" s="97">
        <v>1</v>
      </c>
      <c r="G352" s="97"/>
      <c r="H352" s="97"/>
      <c r="I352" s="97">
        <v>1</v>
      </c>
      <c r="J352" s="97"/>
      <c r="L352" s="159"/>
    </row>
    <row r="353" spans="1:12" ht="13.15" customHeight="1" x14ac:dyDescent="0.2">
      <c r="A353" s="107" t="s">
        <v>1570</v>
      </c>
      <c r="B353" s="108" t="s">
        <v>1571</v>
      </c>
      <c r="C353" s="111">
        <f t="shared" si="24"/>
        <v>7</v>
      </c>
      <c r="D353" s="97">
        <v>4</v>
      </c>
      <c r="E353" s="97">
        <v>1</v>
      </c>
      <c r="F353" s="97">
        <v>2</v>
      </c>
      <c r="G353" s="97"/>
      <c r="H353" s="97"/>
      <c r="I353" s="97">
        <v>2</v>
      </c>
      <c r="J353" s="97"/>
      <c r="L353" s="159"/>
    </row>
    <row r="354" spans="1:12" ht="13.15" customHeight="1" x14ac:dyDescent="0.2">
      <c r="A354" s="107" t="s">
        <v>989</v>
      </c>
      <c r="B354" s="108" t="s">
        <v>1572</v>
      </c>
      <c r="C354" s="111">
        <f t="shared" si="24"/>
        <v>0</v>
      </c>
      <c r="D354" s="97"/>
      <c r="E354" s="97"/>
      <c r="F354" s="97"/>
      <c r="G354" s="97"/>
      <c r="H354" s="97"/>
      <c r="I354" s="97"/>
      <c r="J354" s="97"/>
      <c r="L354" s="159"/>
    </row>
    <row r="355" spans="1:12" ht="13.15" customHeight="1" x14ac:dyDescent="0.2">
      <c r="A355" s="107" t="s">
        <v>1573</v>
      </c>
      <c r="B355" s="108" t="s">
        <v>1574</v>
      </c>
      <c r="C355" s="111">
        <f t="shared" si="24"/>
        <v>0</v>
      </c>
      <c r="D355" s="97"/>
      <c r="E355" s="97"/>
      <c r="F355" s="97"/>
      <c r="G355" s="97"/>
      <c r="H355" s="97"/>
      <c r="I355" s="97"/>
      <c r="J355" s="97"/>
      <c r="L355" s="159"/>
    </row>
    <row r="356" spans="1:12" ht="13.15" customHeight="1" x14ac:dyDescent="0.2">
      <c r="A356" s="107" t="s">
        <v>1017</v>
      </c>
      <c r="B356" s="108" t="s">
        <v>1575</v>
      </c>
      <c r="C356" s="111">
        <f t="shared" si="24"/>
        <v>0</v>
      </c>
      <c r="D356" s="97"/>
      <c r="E356" s="97"/>
      <c r="F356" s="97"/>
      <c r="G356" s="97"/>
      <c r="H356" s="97"/>
      <c r="I356" s="97"/>
      <c r="J356" s="97"/>
      <c r="L356" s="159"/>
    </row>
    <row r="357" spans="1:12" ht="13.15" customHeight="1" x14ac:dyDescent="0.2">
      <c r="A357" s="107" t="s">
        <v>1576</v>
      </c>
      <c r="B357" s="108" t="s">
        <v>1577</v>
      </c>
      <c r="C357" s="111">
        <f t="shared" si="24"/>
        <v>0</v>
      </c>
      <c r="D357" s="97"/>
      <c r="E357" s="97"/>
      <c r="F357" s="97"/>
      <c r="G357" s="97"/>
      <c r="H357" s="97"/>
      <c r="I357" s="97"/>
      <c r="J357" s="97"/>
      <c r="L357" s="159"/>
    </row>
    <row r="358" spans="1:12" ht="13.15" customHeight="1" x14ac:dyDescent="0.2">
      <c r="A358" s="107" t="s">
        <v>991</v>
      </c>
      <c r="B358" s="108" t="s">
        <v>1578</v>
      </c>
      <c r="C358" s="111">
        <f t="shared" si="24"/>
        <v>0</v>
      </c>
      <c r="D358" s="97"/>
      <c r="E358" s="97"/>
      <c r="F358" s="97"/>
      <c r="G358" s="97"/>
      <c r="H358" s="97"/>
      <c r="I358" s="97"/>
      <c r="J358" s="97"/>
      <c r="L358" s="159"/>
    </row>
    <row r="359" spans="1:12" ht="13.15" customHeight="1" x14ac:dyDescent="0.2">
      <c r="A359" s="107" t="s">
        <v>992</v>
      </c>
      <c r="B359" s="108" t="s">
        <v>1579</v>
      </c>
      <c r="C359" s="111">
        <f t="shared" si="24"/>
        <v>0</v>
      </c>
      <c r="D359" s="97"/>
      <c r="E359" s="97"/>
      <c r="F359" s="97"/>
      <c r="G359" s="97"/>
      <c r="H359" s="97"/>
      <c r="I359" s="97"/>
      <c r="J359" s="97"/>
      <c r="L359" s="159"/>
    </row>
    <row r="360" spans="1:12" ht="13.15" customHeight="1" x14ac:dyDescent="0.2">
      <c r="A360" s="107" t="s">
        <v>1580</v>
      </c>
      <c r="B360" s="108" t="s">
        <v>1581</v>
      </c>
      <c r="C360" s="111">
        <f t="shared" si="24"/>
        <v>21</v>
      </c>
      <c r="D360" s="97">
        <v>18</v>
      </c>
      <c r="E360" s="97"/>
      <c r="F360" s="97">
        <v>3</v>
      </c>
      <c r="G360" s="97">
        <v>3</v>
      </c>
      <c r="H360" s="97"/>
      <c r="I360" s="97"/>
      <c r="J360" s="97"/>
      <c r="L360" s="159"/>
    </row>
    <row r="361" spans="1:12" ht="13.15" customHeight="1" x14ac:dyDescent="0.2">
      <c r="A361" s="107" t="s">
        <v>1019</v>
      </c>
      <c r="B361" s="108" t="s">
        <v>1582</v>
      </c>
      <c r="C361" s="111">
        <f t="shared" si="24"/>
        <v>0</v>
      </c>
      <c r="D361" s="97"/>
      <c r="E361" s="97"/>
      <c r="F361" s="97"/>
      <c r="G361" s="97"/>
      <c r="H361" s="97"/>
      <c r="I361" s="97"/>
      <c r="J361" s="97"/>
      <c r="L361" s="159"/>
    </row>
    <row r="362" spans="1:12" ht="13.15" customHeight="1" x14ac:dyDescent="0.2">
      <c r="A362" s="107" t="s">
        <v>1583</v>
      </c>
      <c r="B362" s="108" t="s">
        <v>1584</v>
      </c>
      <c r="C362" s="111">
        <f t="shared" si="24"/>
        <v>71</v>
      </c>
      <c r="D362" s="97">
        <v>61</v>
      </c>
      <c r="E362" s="97">
        <v>3</v>
      </c>
      <c r="F362" s="97">
        <v>7</v>
      </c>
      <c r="G362" s="97">
        <v>1</v>
      </c>
      <c r="H362" s="97"/>
      <c r="I362" s="97">
        <v>6</v>
      </c>
      <c r="J362" s="97"/>
      <c r="L362" s="159"/>
    </row>
    <row r="363" spans="1:12" ht="13.15" customHeight="1" x14ac:dyDescent="0.2">
      <c r="A363" s="107" t="s">
        <v>1585</v>
      </c>
      <c r="B363" s="108" t="s">
        <v>1586</v>
      </c>
      <c r="C363" s="111">
        <f t="shared" si="24"/>
        <v>0</v>
      </c>
      <c r="D363" s="97"/>
      <c r="E363" s="97"/>
      <c r="F363" s="97"/>
      <c r="G363" s="97"/>
      <c r="H363" s="97"/>
      <c r="I363" s="97"/>
      <c r="J363" s="97"/>
      <c r="L363" s="159"/>
    </row>
    <row r="364" spans="1:12" ht="13.15" customHeight="1" x14ac:dyDescent="0.2">
      <c r="A364" s="107" t="s">
        <v>1587</v>
      </c>
      <c r="B364" s="108" t="s">
        <v>1588</v>
      </c>
      <c r="C364" s="111">
        <f t="shared" si="24"/>
        <v>5</v>
      </c>
      <c r="D364" s="97">
        <v>1</v>
      </c>
      <c r="E364" s="97"/>
      <c r="F364" s="97">
        <v>4</v>
      </c>
      <c r="G364" s="97">
        <v>4</v>
      </c>
      <c r="H364" s="97"/>
      <c r="I364" s="97"/>
      <c r="J364" s="97"/>
      <c r="L364" s="159"/>
    </row>
    <row r="365" spans="1:12" ht="13.15" customHeight="1" x14ac:dyDescent="0.2">
      <c r="A365" s="107" t="s">
        <v>1589</v>
      </c>
      <c r="B365" s="108" t="s">
        <v>1590</v>
      </c>
      <c r="C365" s="111">
        <f t="shared" si="24"/>
        <v>1</v>
      </c>
      <c r="D365" s="97"/>
      <c r="E365" s="97"/>
      <c r="F365" s="97">
        <v>1</v>
      </c>
      <c r="G365" s="97"/>
      <c r="H365" s="97"/>
      <c r="I365" s="97">
        <v>1</v>
      </c>
      <c r="J365" s="97"/>
      <c r="L365" s="159"/>
    </row>
    <row r="366" spans="1:12" ht="13.15" customHeight="1" x14ac:dyDescent="0.2">
      <c r="A366" s="107" t="s">
        <v>1591</v>
      </c>
      <c r="B366" s="108" t="s">
        <v>1592</v>
      </c>
      <c r="C366" s="111">
        <f t="shared" si="24"/>
        <v>6</v>
      </c>
      <c r="D366" s="97">
        <v>5</v>
      </c>
      <c r="E366" s="97">
        <v>1</v>
      </c>
      <c r="F366" s="97"/>
      <c r="G366" s="97"/>
      <c r="H366" s="97"/>
      <c r="I366" s="97"/>
      <c r="J366" s="97"/>
      <c r="L366" s="159"/>
    </row>
    <row r="367" spans="1:12" ht="13.15" customHeight="1" x14ac:dyDescent="0.2">
      <c r="A367" s="107" t="s">
        <v>1593</v>
      </c>
      <c r="B367" s="108" t="s">
        <v>1594</v>
      </c>
      <c r="C367" s="111">
        <f t="shared" si="24"/>
        <v>5</v>
      </c>
      <c r="D367" s="97">
        <v>4</v>
      </c>
      <c r="E367" s="97"/>
      <c r="F367" s="97">
        <v>1</v>
      </c>
      <c r="G367" s="97">
        <v>1</v>
      </c>
      <c r="H367" s="97"/>
      <c r="I367" s="97"/>
      <c r="J367" s="97"/>
      <c r="L367" s="159"/>
    </row>
    <row r="368" spans="1:12" ht="13.15" customHeight="1" x14ac:dyDescent="0.2">
      <c r="A368" s="107" t="s">
        <v>1595</v>
      </c>
      <c r="B368" s="108" t="s">
        <v>1596</v>
      </c>
      <c r="C368" s="111">
        <f t="shared" si="24"/>
        <v>0</v>
      </c>
      <c r="D368" s="97"/>
      <c r="E368" s="97"/>
      <c r="F368" s="97"/>
      <c r="G368" s="97"/>
      <c r="H368" s="97"/>
      <c r="I368" s="97"/>
      <c r="J368" s="97"/>
      <c r="L368" s="159"/>
    </row>
    <row r="369" spans="1:12" ht="13.15" customHeight="1" x14ac:dyDescent="0.2">
      <c r="A369" s="107" t="s">
        <v>1597</v>
      </c>
      <c r="B369" s="108" t="s">
        <v>1598</v>
      </c>
      <c r="C369" s="111">
        <f t="shared" si="24"/>
        <v>0</v>
      </c>
      <c r="D369" s="97"/>
      <c r="E369" s="97"/>
      <c r="F369" s="97"/>
      <c r="G369" s="97"/>
      <c r="H369" s="97"/>
      <c r="I369" s="97"/>
      <c r="J369" s="97"/>
      <c r="L369" s="159"/>
    </row>
    <row r="370" spans="1:12" ht="13.15" customHeight="1" x14ac:dyDescent="0.2">
      <c r="A370" s="107" t="s">
        <v>1599</v>
      </c>
      <c r="B370" s="108" t="s">
        <v>1600</v>
      </c>
      <c r="C370" s="111">
        <f t="shared" si="24"/>
        <v>0</v>
      </c>
      <c r="D370" s="97"/>
      <c r="E370" s="97"/>
      <c r="F370" s="97"/>
      <c r="G370" s="97"/>
      <c r="H370" s="97"/>
      <c r="I370" s="97"/>
      <c r="J370" s="97"/>
      <c r="L370" s="159"/>
    </row>
    <row r="371" spans="1:12" ht="13.15" customHeight="1" x14ac:dyDescent="0.2">
      <c r="A371" s="107" t="s">
        <v>1601</v>
      </c>
      <c r="B371" s="108" t="s">
        <v>1602</v>
      </c>
      <c r="C371" s="111">
        <f t="shared" si="24"/>
        <v>0</v>
      </c>
      <c r="D371" s="97"/>
      <c r="E371" s="97"/>
      <c r="F371" s="97"/>
      <c r="G371" s="97"/>
      <c r="H371" s="97"/>
      <c r="I371" s="97"/>
      <c r="J371" s="97"/>
      <c r="L371" s="159"/>
    </row>
    <row r="372" spans="1:12" ht="13.15" customHeight="1" x14ac:dyDescent="0.2">
      <c r="A372" s="107" t="s">
        <v>1603</v>
      </c>
      <c r="B372" s="108" t="s">
        <v>1604</v>
      </c>
      <c r="C372" s="111">
        <f t="shared" si="24"/>
        <v>22</v>
      </c>
      <c r="D372" s="97">
        <v>19</v>
      </c>
      <c r="E372" s="97"/>
      <c r="F372" s="97">
        <v>3</v>
      </c>
      <c r="G372" s="97">
        <v>2</v>
      </c>
      <c r="H372" s="97"/>
      <c r="I372" s="97">
        <v>1</v>
      </c>
      <c r="J372" s="97"/>
      <c r="L372" s="159"/>
    </row>
    <row r="373" spans="1:12" ht="13.15" customHeight="1" x14ac:dyDescent="0.2">
      <c r="A373" s="107" t="s">
        <v>1005</v>
      </c>
      <c r="B373" s="108" t="s">
        <v>1605</v>
      </c>
      <c r="C373" s="111">
        <f t="shared" si="24"/>
        <v>15</v>
      </c>
      <c r="D373" s="97">
        <v>12</v>
      </c>
      <c r="E373" s="97"/>
      <c r="F373" s="97">
        <v>3</v>
      </c>
      <c r="G373" s="97">
        <v>2</v>
      </c>
      <c r="H373" s="97"/>
      <c r="I373" s="97">
        <v>1</v>
      </c>
      <c r="J373" s="97"/>
      <c r="L373" s="159"/>
    </row>
    <row r="374" spans="1:12" ht="13.15" customHeight="1" x14ac:dyDescent="0.2">
      <c r="A374" s="107" t="s">
        <v>1606</v>
      </c>
      <c r="B374" s="108" t="s">
        <v>1607</v>
      </c>
      <c r="C374" s="111">
        <f t="shared" si="24"/>
        <v>0</v>
      </c>
      <c r="D374" s="97"/>
      <c r="E374" s="97"/>
      <c r="F374" s="97"/>
      <c r="G374" s="97"/>
      <c r="H374" s="97"/>
      <c r="I374" s="97"/>
      <c r="J374" s="97"/>
      <c r="L374" s="159"/>
    </row>
    <row r="375" spans="1:12" ht="13.15" customHeight="1" x14ac:dyDescent="0.2">
      <c r="A375" s="107" t="s">
        <v>1608</v>
      </c>
      <c r="B375" s="108" t="s">
        <v>1609</v>
      </c>
      <c r="C375" s="111">
        <f t="shared" si="24"/>
        <v>20</v>
      </c>
      <c r="D375" s="97">
        <v>15</v>
      </c>
      <c r="E375" s="97">
        <v>2</v>
      </c>
      <c r="F375" s="97">
        <v>3</v>
      </c>
      <c r="G375" s="97"/>
      <c r="H375" s="97"/>
      <c r="I375" s="97">
        <v>3</v>
      </c>
      <c r="J375" s="97"/>
      <c r="L375" s="159"/>
    </row>
    <row r="376" spans="1:12" ht="13.15" customHeight="1" x14ac:dyDescent="0.2">
      <c r="A376" s="107" t="s">
        <v>1610</v>
      </c>
      <c r="B376" s="108" t="s">
        <v>1611</v>
      </c>
      <c r="C376" s="111">
        <f t="shared" si="24"/>
        <v>0</v>
      </c>
      <c r="D376" s="97"/>
      <c r="E376" s="97"/>
      <c r="F376" s="97"/>
      <c r="G376" s="97"/>
      <c r="H376" s="97"/>
      <c r="I376" s="97"/>
      <c r="J376" s="97"/>
      <c r="L376" s="159"/>
    </row>
    <row r="377" spans="1:12" ht="13.15" customHeight="1" x14ac:dyDescent="0.2">
      <c r="A377" s="107" t="s">
        <v>1612</v>
      </c>
      <c r="B377" s="108" t="s">
        <v>1613</v>
      </c>
      <c r="C377" s="111">
        <f t="shared" si="24"/>
        <v>0</v>
      </c>
      <c r="D377" s="97"/>
      <c r="E377" s="97"/>
      <c r="F377" s="97"/>
      <c r="G377" s="97"/>
      <c r="H377" s="97"/>
      <c r="I377" s="97"/>
      <c r="J377" s="97"/>
      <c r="L377" s="159"/>
    </row>
    <row r="378" spans="1:12" ht="13.15" customHeight="1" x14ac:dyDescent="0.2">
      <c r="A378" s="107" t="s">
        <v>1614</v>
      </c>
      <c r="B378" s="108" t="s">
        <v>1615</v>
      </c>
      <c r="C378" s="111">
        <f t="shared" si="24"/>
        <v>19</v>
      </c>
      <c r="D378" s="97">
        <v>9</v>
      </c>
      <c r="E378" s="97"/>
      <c r="F378" s="97">
        <v>10</v>
      </c>
      <c r="G378" s="97">
        <v>6</v>
      </c>
      <c r="H378" s="97"/>
      <c r="I378" s="97">
        <v>4</v>
      </c>
      <c r="J378" s="97"/>
      <c r="L378" s="159"/>
    </row>
    <row r="379" spans="1:12" ht="13.15" customHeight="1" x14ac:dyDescent="0.2">
      <c r="A379" s="107" t="s">
        <v>1616</v>
      </c>
      <c r="B379" s="108" t="s">
        <v>1617</v>
      </c>
      <c r="C379" s="111">
        <f t="shared" si="24"/>
        <v>0</v>
      </c>
      <c r="D379" s="97"/>
      <c r="E379" s="97"/>
      <c r="F379" s="97"/>
      <c r="G379" s="97"/>
      <c r="H379" s="97"/>
      <c r="I379" s="97"/>
      <c r="J379" s="97"/>
      <c r="L379" s="159"/>
    </row>
    <row r="380" spans="1:12" ht="13.15" customHeight="1" x14ac:dyDescent="0.2">
      <c r="A380" s="107" t="s">
        <v>1618</v>
      </c>
      <c r="B380" s="108" t="s">
        <v>1619</v>
      </c>
      <c r="C380" s="111">
        <f t="shared" si="24"/>
        <v>1</v>
      </c>
      <c r="D380" s="97"/>
      <c r="E380" s="97"/>
      <c r="F380" s="97">
        <v>1</v>
      </c>
      <c r="G380" s="97">
        <v>1</v>
      </c>
      <c r="H380" s="97"/>
      <c r="I380" s="97"/>
      <c r="J380" s="97"/>
      <c r="L380" s="159"/>
    </row>
    <row r="381" spans="1:12" ht="13.15" customHeight="1" x14ac:dyDescent="0.2">
      <c r="A381" s="107" t="s">
        <v>104</v>
      </c>
      <c r="B381" s="108" t="s">
        <v>1078</v>
      </c>
      <c r="C381" s="111">
        <f t="shared" si="24"/>
        <v>2</v>
      </c>
      <c r="D381" s="97">
        <v>2</v>
      </c>
      <c r="E381" s="97"/>
      <c r="F381" s="97"/>
      <c r="G381" s="97"/>
      <c r="H381" s="97"/>
      <c r="I381" s="97"/>
      <c r="J381" s="97"/>
      <c r="L381" s="159"/>
    </row>
    <row r="382" spans="1:12" ht="13.15" customHeight="1" x14ac:dyDescent="0.2">
      <c r="A382" s="107" t="s">
        <v>104</v>
      </c>
      <c r="B382" s="108" t="s">
        <v>1079</v>
      </c>
      <c r="C382" s="111">
        <f t="shared" si="24"/>
        <v>199</v>
      </c>
      <c r="D382" s="120">
        <f t="shared" ref="D382:J382" si="25">SUM(D349:D381)</f>
        <v>153</v>
      </c>
      <c r="E382" s="120">
        <f t="shared" si="25"/>
        <v>7</v>
      </c>
      <c r="F382" s="120">
        <f t="shared" si="25"/>
        <v>39</v>
      </c>
      <c r="G382" s="120">
        <f t="shared" si="25"/>
        <v>20</v>
      </c>
      <c r="H382" s="120">
        <f t="shared" si="25"/>
        <v>0</v>
      </c>
      <c r="I382" s="120">
        <f t="shared" si="25"/>
        <v>19</v>
      </c>
      <c r="J382" s="120">
        <f t="shared" si="25"/>
        <v>0</v>
      </c>
      <c r="L382" s="159"/>
    </row>
    <row r="383" spans="1:12" ht="13.15" customHeight="1" x14ac:dyDescent="0.2">
      <c r="A383" s="116" t="s">
        <v>104</v>
      </c>
      <c r="B383" s="117" t="s">
        <v>1620</v>
      </c>
      <c r="C383" s="111"/>
      <c r="D383" s="97"/>
      <c r="E383" s="97"/>
      <c r="F383" s="97"/>
      <c r="G383" s="97"/>
      <c r="H383" s="97"/>
      <c r="I383" s="97"/>
      <c r="J383" s="97"/>
      <c r="L383" s="159">
        <v>1</v>
      </c>
    </row>
    <row r="384" spans="1:12" ht="13.15" customHeight="1" x14ac:dyDescent="0.2">
      <c r="A384" s="107" t="s">
        <v>1020</v>
      </c>
      <c r="B384" s="108" t="s">
        <v>1621</v>
      </c>
      <c r="C384" s="111">
        <f t="shared" ref="C384:C414" si="26">D384+E384+F384</f>
        <v>1</v>
      </c>
      <c r="D384" s="97">
        <v>1</v>
      </c>
      <c r="E384" s="97"/>
      <c r="F384" s="97"/>
      <c r="G384" s="97"/>
      <c r="H384" s="97"/>
      <c r="I384" s="97"/>
      <c r="J384" s="97"/>
      <c r="L384" s="159"/>
    </row>
    <row r="385" spans="1:12" ht="13.15" customHeight="1" x14ac:dyDescent="0.2">
      <c r="A385" s="107" t="s">
        <v>1021</v>
      </c>
      <c r="B385" s="108" t="s">
        <v>1622</v>
      </c>
      <c r="C385" s="111">
        <f t="shared" si="26"/>
        <v>3</v>
      </c>
      <c r="D385" s="97">
        <v>3</v>
      </c>
      <c r="E385" s="97"/>
      <c r="F385" s="97"/>
      <c r="G385" s="97"/>
      <c r="H385" s="97"/>
      <c r="I385" s="97"/>
      <c r="J385" s="97"/>
      <c r="L385" s="159"/>
    </row>
    <row r="386" spans="1:12" ht="13.15" customHeight="1" x14ac:dyDescent="0.2">
      <c r="A386" s="107" t="s">
        <v>1022</v>
      </c>
      <c r="B386" s="108" t="s">
        <v>1623</v>
      </c>
      <c r="C386" s="111">
        <f t="shared" si="26"/>
        <v>4</v>
      </c>
      <c r="D386" s="97">
        <v>3</v>
      </c>
      <c r="E386" s="97"/>
      <c r="F386" s="97">
        <v>1</v>
      </c>
      <c r="G386" s="97">
        <v>1</v>
      </c>
      <c r="H386" s="97"/>
      <c r="I386" s="97"/>
      <c r="J386" s="97"/>
      <c r="L386" s="159"/>
    </row>
    <row r="387" spans="1:12" ht="13.15" customHeight="1" x14ac:dyDescent="0.2">
      <c r="A387" s="107" t="s">
        <v>1624</v>
      </c>
      <c r="B387" s="108" t="s">
        <v>1625</v>
      </c>
      <c r="C387" s="111">
        <f t="shared" si="26"/>
        <v>25</v>
      </c>
      <c r="D387" s="97">
        <v>19</v>
      </c>
      <c r="E387" s="97">
        <v>1</v>
      </c>
      <c r="F387" s="97">
        <v>5</v>
      </c>
      <c r="G387" s="97">
        <v>3</v>
      </c>
      <c r="H387" s="97">
        <v>1</v>
      </c>
      <c r="I387" s="97">
        <v>1</v>
      </c>
      <c r="J387" s="97"/>
      <c r="L387" s="159"/>
    </row>
    <row r="388" spans="1:12" ht="13.15" customHeight="1" x14ac:dyDescent="0.2">
      <c r="A388" s="107" t="s">
        <v>1023</v>
      </c>
      <c r="B388" s="108" t="s">
        <v>1626</v>
      </c>
      <c r="C388" s="111">
        <f t="shared" si="26"/>
        <v>7</v>
      </c>
      <c r="D388" s="97">
        <v>5</v>
      </c>
      <c r="E388" s="97"/>
      <c r="F388" s="97">
        <v>2</v>
      </c>
      <c r="G388" s="97">
        <v>2</v>
      </c>
      <c r="H388" s="97"/>
      <c r="I388" s="97"/>
      <c r="J388" s="97"/>
      <c r="L388" s="159"/>
    </row>
    <row r="389" spans="1:12" ht="13.15" customHeight="1" x14ac:dyDescent="0.2">
      <c r="A389" s="107" t="s">
        <v>1024</v>
      </c>
      <c r="B389" s="108" t="s">
        <v>1627</v>
      </c>
      <c r="C389" s="111">
        <f t="shared" si="26"/>
        <v>57</v>
      </c>
      <c r="D389" s="97">
        <v>45</v>
      </c>
      <c r="E389" s="97">
        <v>1</v>
      </c>
      <c r="F389" s="97">
        <v>11</v>
      </c>
      <c r="G389" s="97">
        <v>5</v>
      </c>
      <c r="H389" s="97"/>
      <c r="I389" s="97">
        <v>6</v>
      </c>
      <c r="J389" s="97"/>
      <c r="L389" s="159"/>
    </row>
    <row r="390" spans="1:12" ht="13.15" customHeight="1" x14ac:dyDescent="0.2">
      <c r="A390" s="107" t="s">
        <v>1628</v>
      </c>
      <c r="B390" s="108" t="s">
        <v>1629</v>
      </c>
      <c r="C390" s="111">
        <f t="shared" si="26"/>
        <v>0</v>
      </c>
      <c r="D390" s="97"/>
      <c r="E390" s="97"/>
      <c r="F390" s="97"/>
      <c r="G390" s="97"/>
      <c r="H390" s="97"/>
      <c r="I390" s="97"/>
      <c r="J390" s="97"/>
      <c r="L390" s="159"/>
    </row>
    <row r="391" spans="1:12" ht="13.15" customHeight="1" x14ac:dyDescent="0.2">
      <c r="A391" s="107" t="s">
        <v>1026</v>
      </c>
      <c r="B391" s="108" t="s">
        <v>1630</v>
      </c>
      <c r="C391" s="111">
        <f t="shared" si="26"/>
        <v>6</v>
      </c>
      <c r="D391" s="97">
        <v>3</v>
      </c>
      <c r="E391" s="97"/>
      <c r="F391" s="97">
        <v>3</v>
      </c>
      <c r="G391" s="97">
        <v>2</v>
      </c>
      <c r="H391" s="97"/>
      <c r="I391" s="97">
        <v>1</v>
      </c>
      <c r="J391" s="97"/>
      <c r="L391" s="159"/>
    </row>
    <row r="392" spans="1:12" ht="13.15" customHeight="1" x14ac:dyDescent="0.2">
      <c r="A392" s="107" t="s">
        <v>1631</v>
      </c>
      <c r="B392" s="108" t="s">
        <v>1632</v>
      </c>
      <c r="C392" s="111">
        <f t="shared" si="26"/>
        <v>32</v>
      </c>
      <c r="D392" s="97">
        <v>25</v>
      </c>
      <c r="E392" s="97">
        <v>1</v>
      </c>
      <c r="F392" s="97">
        <v>6</v>
      </c>
      <c r="G392" s="97">
        <v>5</v>
      </c>
      <c r="H392" s="97"/>
      <c r="I392" s="97">
        <v>1</v>
      </c>
      <c r="J392" s="97"/>
      <c r="L392" s="159"/>
    </row>
    <row r="393" spans="1:12" ht="13.15" customHeight="1" x14ac:dyDescent="0.2">
      <c r="A393" s="107" t="s">
        <v>1633</v>
      </c>
      <c r="B393" s="108" t="s">
        <v>1634</v>
      </c>
      <c r="C393" s="111">
        <f t="shared" si="26"/>
        <v>4</v>
      </c>
      <c r="D393" s="97">
        <v>2</v>
      </c>
      <c r="E393" s="97"/>
      <c r="F393" s="97">
        <v>2</v>
      </c>
      <c r="G393" s="97">
        <v>2</v>
      </c>
      <c r="H393" s="97"/>
      <c r="I393" s="97"/>
      <c r="J393" s="97"/>
      <c r="L393" s="159"/>
    </row>
    <row r="394" spans="1:12" ht="13.15" customHeight="1" x14ac:dyDescent="0.2">
      <c r="A394" s="107" t="s">
        <v>1028</v>
      </c>
      <c r="B394" s="108" t="s">
        <v>1635</v>
      </c>
      <c r="C394" s="111">
        <f t="shared" si="26"/>
        <v>8</v>
      </c>
      <c r="D394" s="97">
        <v>7</v>
      </c>
      <c r="E394" s="97"/>
      <c r="F394" s="97">
        <v>1</v>
      </c>
      <c r="G394" s="97"/>
      <c r="H394" s="97"/>
      <c r="I394" s="97">
        <v>1</v>
      </c>
      <c r="J394" s="97"/>
      <c r="L394" s="159"/>
    </row>
    <row r="395" spans="1:12" ht="13.15" customHeight="1" x14ac:dyDescent="0.2">
      <c r="A395" s="107" t="s">
        <v>1636</v>
      </c>
      <c r="B395" s="108" t="s">
        <v>1637</v>
      </c>
      <c r="C395" s="111">
        <f t="shared" si="26"/>
        <v>9</v>
      </c>
      <c r="D395" s="97">
        <v>7</v>
      </c>
      <c r="E395" s="97"/>
      <c r="F395" s="97">
        <v>2</v>
      </c>
      <c r="G395" s="97">
        <v>1</v>
      </c>
      <c r="H395" s="97"/>
      <c r="I395" s="97">
        <v>1</v>
      </c>
      <c r="J395" s="97"/>
      <c r="L395" s="159"/>
    </row>
    <row r="396" spans="1:12" ht="13.15" customHeight="1" x14ac:dyDescent="0.2">
      <c r="A396" s="107" t="s">
        <v>1029</v>
      </c>
      <c r="B396" s="108" t="s">
        <v>1638</v>
      </c>
      <c r="C396" s="111">
        <f t="shared" si="26"/>
        <v>26</v>
      </c>
      <c r="D396" s="97">
        <v>18</v>
      </c>
      <c r="E396" s="97">
        <v>1</v>
      </c>
      <c r="F396" s="97">
        <v>7</v>
      </c>
      <c r="G396" s="97">
        <v>1</v>
      </c>
      <c r="H396" s="97"/>
      <c r="I396" s="97">
        <v>6</v>
      </c>
      <c r="J396" s="97"/>
      <c r="L396" s="159"/>
    </row>
    <row r="397" spans="1:12" ht="13.15" customHeight="1" x14ac:dyDescent="0.2">
      <c r="A397" s="107" t="s">
        <v>1639</v>
      </c>
      <c r="B397" s="108" t="s">
        <v>1640</v>
      </c>
      <c r="C397" s="111">
        <f t="shared" si="26"/>
        <v>1</v>
      </c>
      <c r="D397" s="97">
        <v>1</v>
      </c>
      <c r="E397" s="97"/>
      <c r="F397" s="97"/>
      <c r="G397" s="97"/>
      <c r="H397" s="97"/>
      <c r="I397" s="97"/>
      <c r="J397" s="97"/>
      <c r="L397" s="159"/>
    </row>
    <row r="398" spans="1:12" ht="13.15" customHeight="1" x14ac:dyDescent="0.2">
      <c r="A398" s="107" t="s">
        <v>1641</v>
      </c>
      <c r="B398" s="108" t="s">
        <v>1642</v>
      </c>
      <c r="C398" s="111">
        <f t="shared" si="26"/>
        <v>1</v>
      </c>
      <c r="D398" s="97">
        <v>1</v>
      </c>
      <c r="E398" s="97"/>
      <c r="F398" s="97"/>
      <c r="G398" s="97"/>
      <c r="H398" s="97"/>
      <c r="I398" s="97"/>
      <c r="J398" s="97"/>
      <c r="L398" s="159"/>
    </row>
    <row r="399" spans="1:12" ht="13.15" customHeight="1" x14ac:dyDescent="0.2">
      <c r="A399" s="107" t="s">
        <v>1643</v>
      </c>
      <c r="B399" s="108" t="s">
        <v>1644</v>
      </c>
      <c r="C399" s="111">
        <f t="shared" si="26"/>
        <v>4</v>
      </c>
      <c r="D399" s="97">
        <v>1</v>
      </c>
      <c r="E399" s="97">
        <v>1</v>
      </c>
      <c r="F399" s="97">
        <v>2</v>
      </c>
      <c r="G399" s="97">
        <v>1</v>
      </c>
      <c r="H399" s="97"/>
      <c r="I399" s="97">
        <v>1</v>
      </c>
      <c r="J399" s="97"/>
      <c r="L399" s="159"/>
    </row>
    <row r="400" spans="1:12" ht="13.15" customHeight="1" x14ac:dyDescent="0.2">
      <c r="A400" s="107" t="s">
        <v>1645</v>
      </c>
      <c r="B400" s="108" t="s">
        <v>1646</v>
      </c>
      <c r="C400" s="111">
        <f t="shared" si="26"/>
        <v>2</v>
      </c>
      <c r="D400" s="97">
        <v>2</v>
      </c>
      <c r="E400" s="97"/>
      <c r="F400" s="97"/>
      <c r="G400" s="97"/>
      <c r="H400" s="97"/>
      <c r="I400" s="97"/>
      <c r="J400" s="97"/>
      <c r="L400" s="159"/>
    </row>
    <row r="401" spans="1:12" ht="13.15" customHeight="1" x14ac:dyDescent="0.2">
      <c r="A401" s="107" t="s">
        <v>1647</v>
      </c>
      <c r="B401" s="108" t="s">
        <v>1648</v>
      </c>
      <c r="C401" s="111">
        <f t="shared" si="26"/>
        <v>7</v>
      </c>
      <c r="D401" s="97">
        <v>5</v>
      </c>
      <c r="E401" s="97"/>
      <c r="F401" s="97">
        <v>2</v>
      </c>
      <c r="G401" s="97"/>
      <c r="H401" s="97"/>
      <c r="I401" s="97">
        <v>2</v>
      </c>
      <c r="J401" s="97"/>
      <c r="L401" s="159"/>
    </row>
    <row r="402" spans="1:12" ht="13.15" customHeight="1" x14ac:dyDescent="0.2">
      <c r="A402" s="107" t="s">
        <v>1649</v>
      </c>
      <c r="B402" s="108" t="s">
        <v>1650</v>
      </c>
      <c r="C402" s="111">
        <f t="shared" si="26"/>
        <v>32</v>
      </c>
      <c r="D402" s="97">
        <v>19</v>
      </c>
      <c r="E402" s="97">
        <v>3</v>
      </c>
      <c r="F402" s="97">
        <v>10</v>
      </c>
      <c r="G402" s="97">
        <v>9</v>
      </c>
      <c r="H402" s="97"/>
      <c r="I402" s="97">
        <v>1</v>
      </c>
      <c r="J402" s="97"/>
      <c r="L402" s="159"/>
    </row>
    <row r="403" spans="1:12" ht="13.15" customHeight="1" x14ac:dyDescent="0.2">
      <c r="A403" s="107" t="s">
        <v>1651</v>
      </c>
      <c r="B403" s="108" t="s">
        <v>1652</v>
      </c>
      <c r="C403" s="111">
        <f t="shared" si="26"/>
        <v>2</v>
      </c>
      <c r="D403" s="97">
        <v>2</v>
      </c>
      <c r="E403" s="97"/>
      <c r="F403" s="97"/>
      <c r="G403" s="97"/>
      <c r="H403" s="97"/>
      <c r="I403" s="97"/>
      <c r="J403" s="97"/>
      <c r="L403" s="159"/>
    </row>
    <row r="404" spans="1:12" ht="13.15" customHeight="1" x14ac:dyDescent="0.2">
      <c r="A404" s="107" t="s">
        <v>1653</v>
      </c>
      <c r="B404" s="108" t="s">
        <v>1654</v>
      </c>
      <c r="C404" s="111">
        <f t="shared" si="26"/>
        <v>4</v>
      </c>
      <c r="D404" s="97">
        <v>3</v>
      </c>
      <c r="E404" s="97"/>
      <c r="F404" s="97">
        <v>1</v>
      </c>
      <c r="G404" s="97">
        <v>1</v>
      </c>
      <c r="H404" s="97"/>
      <c r="I404" s="97"/>
      <c r="J404" s="97"/>
      <c r="L404" s="159"/>
    </row>
    <row r="405" spans="1:12" ht="13.15" customHeight="1" x14ac:dyDescent="0.2">
      <c r="A405" s="107" t="s">
        <v>1655</v>
      </c>
      <c r="B405" s="108" t="s">
        <v>1656</v>
      </c>
      <c r="C405" s="111">
        <f t="shared" si="26"/>
        <v>1</v>
      </c>
      <c r="D405" s="97">
        <v>1</v>
      </c>
      <c r="E405" s="97"/>
      <c r="F405" s="97"/>
      <c r="G405" s="97"/>
      <c r="H405" s="97"/>
      <c r="I405" s="97"/>
      <c r="J405" s="97"/>
      <c r="L405" s="159"/>
    </row>
    <row r="406" spans="1:12" ht="13.15" customHeight="1" x14ac:dyDescent="0.2">
      <c r="A406" s="107" t="s">
        <v>1657</v>
      </c>
      <c r="B406" s="108" t="s">
        <v>1658</v>
      </c>
      <c r="C406" s="111">
        <f t="shared" si="26"/>
        <v>31</v>
      </c>
      <c r="D406" s="97">
        <v>16</v>
      </c>
      <c r="E406" s="97">
        <v>1</v>
      </c>
      <c r="F406" s="97">
        <v>14</v>
      </c>
      <c r="G406" s="97">
        <v>14</v>
      </c>
      <c r="H406" s="97"/>
      <c r="I406" s="97"/>
      <c r="J406" s="97"/>
      <c r="L406" s="159"/>
    </row>
    <row r="407" spans="1:12" ht="13.15" customHeight="1" x14ac:dyDescent="0.2">
      <c r="A407" s="107" t="s">
        <v>1659</v>
      </c>
      <c r="B407" s="108" t="s">
        <v>1660</v>
      </c>
      <c r="C407" s="111">
        <f t="shared" si="26"/>
        <v>3</v>
      </c>
      <c r="D407" s="97">
        <v>3</v>
      </c>
      <c r="E407" s="97"/>
      <c r="F407" s="97"/>
      <c r="G407" s="97"/>
      <c r="H407" s="97"/>
      <c r="I407" s="97"/>
      <c r="J407" s="97"/>
      <c r="L407" s="159"/>
    </row>
    <row r="408" spans="1:12" ht="13.15" customHeight="1" x14ac:dyDescent="0.2">
      <c r="A408" s="107" t="s">
        <v>1661</v>
      </c>
      <c r="B408" s="108" t="s">
        <v>1662</v>
      </c>
      <c r="C408" s="111">
        <f t="shared" si="26"/>
        <v>0</v>
      </c>
      <c r="D408" s="97"/>
      <c r="E408" s="97"/>
      <c r="F408" s="97"/>
      <c r="G408" s="97"/>
      <c r="H408" s="97"/>
      <c r="I408" s="97"/>
      <c r="J408" s="97"/>
      <c r="L408" s="159"/>
    </row>
    <row r="409" spans="1:12" ht="13.15" customHeight="1" x14ac:dyDescent="0.2">
      <c r="A409" s="107" t="s">
        <v>1663</v>
      </c>
      <c r="B409" s="108" t="s">
        <v>1664</v>
      </c>
      <c r="C409" s="111">
        <f t="shared" si="26"/>
        <v>24</v>
      </c>
      <c r="D409" s="97">
        <v>12</v>
      </c>
      <c r="E409" s="97"/>
      <c r="F409" s="97">
        <v>12</v>
      </c>
      <c r="G409" s="97">
        <v>10</v>
      </c>
      <c r="H409" s="97"/>
      <c r="I409" s="97">
        <v>2</v>
      </c>
      <c r="J409" s="97"/>
      <c r="L409" s="159"/>
    </row>
    <row r="410" spans="1:12" ht="13.15" customHeight="1" x14ac:dyDescent="0.2">
      <c r="A410" s="107" t="s">
        <v>1665</v>
      </c>
      <c r="B410" s="108" t="s">
        <v>1666</v>
      </c>
      <c r="C410" s="111">
        <f t="shared" si="26"/>
        <v>17</v>
      </c>
      <c r="D410" s="97">
        <v>13</v>
      </c>
      <c r="E410" s="97">
        <v>1</v>
      </c>
      <c r="F410" s="97">
        <v>3</v>
      </c>
      <c r="G410" s="97">
        <v>2</v>
      </c>
      <c r="H410" s="97"/>
      <c r="I410" s="97">
        <v>1</v>
      </c>
      <c r="J410" s="97"/>
      <c r="L410" s="159"/>
    </row>
    <row r="411" spans="1:12" ht="13.15" customHeight="1" x14ac:dyDescent="0.2">
      <c r="A411" s="107" t="s">
        <v>1667</v>
      </c>
      <c r="B411" s="108" t="s">
        <v>1668</v>
      </c>
      <c r="C411" s="111">
        <f t="shared" si="26"/>
        <v>43</v>
      </c>
      <c r="D411" s="97">
        <v>38</v>
      </c>
      <c r="E411" s="97"/>
      <c r="F411" s="97">
        <v>5</v>
      </c>
      <c r="G411" s="97">
        <v>4</v>
      </c>
      <c r="H411" s="97"/>
      <c r="I411" s="97">
        <v>1</v>
      </c>
      <c r="J411" s="97"/>
      <c r="L411" s="159"/>
    </row>
    <row r="412" spans="1:12" ht="13.15" customHeight="1" x14ac:dyDescent="0.2">
      <c r="A412" s="107" t="s">
        <v>1669</v>
      </c>
      <c r="B412" s="108" t="s">
        <v>1670</v>
      </c>
      <c r="C412" s="111">
        <f t="shared" si="26"/>
        <v>5</v>
      </c>
      <c r="D412" s="97">
        <v>3</v>
      </c>
      <c r="E412" s="97"/>
      <c r="F412" s="97">
        <v>2</v>
      </c>
      <c r="G412" s="97">
        <v>1</v>
      </c>
      <c r="H412" s="97">
        <v>1</v>
      </c>
      <c r="I412" s="97"/>
      <c r="J412" s="97"/>
      <c r="L412" s="159"/>
    </row>
    <row r="413" spans="1:12" ht="13.15" customHeight="1" x14ac:dyDescent="0.2">
      <c r="A413" s="107" t="s">
        <v>104</v>
      </c>
      <c r="B413" s="108" t="s">
        <v>1078</v>
      </c>
      <c r="C413" s="111">
        <f t="shared" si="26"/>
        <v>65</v>
      </c>
      <c r="D413" s="97">
        <v>53</v>
      </c>
      <c r="E413" s="97"/>
      <c r="F413" s="97">
        <v>12</v>
      </c>
      <c r="G413" s="97">
        <v>12</v>
      </c>
      <c r="H413" s="97"/>
      <c r="I413" s="97"/>
      <c r="J413" s="97"/>
      <c r="L413" s="159"/>
    </row>
    <row r="414" spans="1:12" ht="13.15" customHeight="1" x14ac:dyDescent="0.2">
      <c r="A414" s="107" t="s">
        <v>104</v>
      </c>
      <c r="B414" s="108" t="s">
        <v>1079</v>
      </c>
      <c r="C414" s="111">
        <f t="shared" si="26"/>
        <v>424</v>
      </c>
      <c r="D414" s="120">
        <f t="shared" ref="D414:J414" si="27">SUM(D384:D413)</f>
        <v>311</v>
      </c>
      <c r="E414" s="120">
        <f t="shared" si="27"/>
        <v>10</v>
      </c>
      <c r="F414" s="120">
        <f t="shared" si="27"/>
        <v>103</v>
      </c>
      <c r="G414" s="120">
        <f t="shared" si="27"/>
        <v>76</v>
      </c>
      <c r="H414" s="120">
        <f t="shared" si="27"/>
        <v>2</v>
      </c>
      <c r="I414" s="120">
        <f t="shared" si="27"/>
        <v>25</v>
      </c>
      <c r="J414" s="120">
        <f t="shared" si="27"/>
        <v>0</v>
      </c>
      <c r="L414" s="159"/>
    </row>
    <row r="415" spans="1:12" ht="13.15" customHeight="1" x14ac:dyDescent="0.2">
      <c r="A415" s="116" t="s">
        <v>104</v>
      </c>
      <c r="B415" s="117" t="s">
        <v>1671</v>
      </c>
      <c r="C415" s="111"/>
      <c r="D415" s="97"/>
      <c r="E415" s="97"/>
      <c r="F415" s="97"/>
      <c r="G415" s="97"/>
      <c r="H415" s="97"/>
      <c r="I415" s="97"/>
      <c r="J415" s="97"/>
      <c r="L415" s="159">
        <v>1</v>
      </c>
    </row>
    <row r="416" spans="1:12" ht="13.15" customHeight="1" x14ac:dyDescent="0.2">
      <c r="A416" s="107" t="s">
        <v>1672</v>
      </c>
      <c r="B416" s="108" t="s">
        <v>1673</v>
      </c>
      <c r="C416" s="111">
        <f t="shared" ref="C416:C427" si="28">D416+E416+F416</f>
        <v>39</v>
      </c>
      <c r="D416" s="97">
        <v>23</v>
      </c>
      <c r="E416" s="97">
        <v>1</v>
      </c>
      <c r="F416" s="97">
        <v>15</v>
      </c>
      <c r="G416" s="97">
        <v>15</v>
      </c>
      <c r="H416" s="97"/>
      <c r="I416" s="97"/>
      <c r="J416" s="97"/>
      <c r="L416" s="159"/>
    </row>
    <row r="417" spans="1:12" ht="13.15" customHeight="1" x14ac:dyDescent="0.2">
      <c r="A417" s="107" t="s">
        <v>1674</v>
      </c>
      <c r="B417" s="108" t="s">
        <v>1675</v>
      </c>
      <c r="C417" s="111">
        <f t="shared" si="28"/>
        <v>83</v>
      </c>
      <c r="D417" s="97">
        <v>63</v>
      </c>
      <c r="E417" s="97"/>
      <c r="F417" s="97">
        <v>20</v>
      </c>
      <c r="G417" s="97">
        <v>18</v>
      </c>
      <c r="H417" s="97"/>
      <c r="I417" s="97">
        <v>2</v>
      </c>
      <c r="J417" s="97"/>
      <c r="L417" s="159"/>
    </row>
    <row r="418" spans="1:12" ht="13.15" customHeight="1" x14ac:dyDescent="0.2">
      <c r="A418" s="107" t="s">
        <v>1676</v>
      </c>
      <c r="B418" s="108" t="s">
        <v>1677</v>
      </c>
      <c r="C418" s="111">
        <f t="shared" si="28"/>
        <v>35</v>
      </c>
      <c r="D418" s="97">
        <v>20</v>
      </c>
      <c r="E418" s="97"/>
      <c r="F418" s="97">
        <v>15</v>
      </c>
      <c r="G418" s="97">
        <v>13</v>
      </c>
      <c r="H418" s="97"/>
      <c r="I418" s="97">
        <v>2</v>
      </c>
      <c r="J418" s="97"/>
      <c r="L418" s="159"/>
    </row>
    <row r="419" spans="1:12" ht="13.15" customHeight="1" x14ac:dyDescent="0.2">
      <c r="A419" s="107" t="s">
        <v>1678</v>
      </c>
      <c r="B419" s="108" t="s">
        <v>1679</v>
      </c>
      <c r="C419" s="111">
        <f t="shared" si="28"/>
        <v>114</v>
      </c>
      <c r="D419" s="97">
        <v>70</v>
      </c>
      <c r="E419" s="97">
        <v>1</v>
      </c>
      <c r="F419" s="97">
        <v>43</v>
      </c>
      <c r="G419" s="97">
        <v>41</v>
      </c>
      <c r="H419" s="97"/>
      <c r="I419" s="97">
        <v>2</v>
      </c>
      <c r="J419" s="97"/>
      <c r="L419" s="159"/>
    </row>
    <row r="420" spans="1:12" ht="13.15" customHeight="1" x14ac:dyDescent="0.2">
      <c r="A420" s="107" t="s">
        <v>1680</v>
      </c>
      <c r="B420" s="108" t="s">
        <v>1681</v>
      </c>
      <c r="C420" s="111">
        <f t="shared" si="28"/>
        <v>23</v>
      </c>
      <c r="D420" s="97">
        <v>20</v>
      </c>
      <c r="E420" s="97"/>
      <c r="F420" s="97">
        <v>3</v>
      </c>
      <c r="G420" s="97">
        <v>3</v>
      </c>
      <c r="H420" s="97"/>
      <c r="I420" s="97"/>
      <c r="J420" s="97"/>
      <c r="L420" s="159"/>
    </row>
    <row r="421" spans="1:12" ht="13.15" customHeight="1" x14ac:dyDescent="0.2">
      <c r="A421" s="107" t="s">
        <v>1682</v>
      </c>
      <c r="B421" s="108" t="s">
        <v>1683</v>
      </c>
      <c r="C421" s="111">
        <f t="shared" si="28"/>
        <v>21</v>
      </c>
      <c r="D421" s="97">
        <v>17</v>
      </c>
      <c r="E421" s="97"/>
      <c r="F421" s="97">
        <v>4</v>
      </c>
      <c r="G421" s="97">
        <v>4</v>
      </c>
      <c r="H421" s="97"/>
      <c r="I421" s="97"/>
      <c r="J421" s="97"/>
      <c r="L421" s="159"/>
    </row>
    <row r="422" spans="1:12" ht="13.15" customHeight="1" x14ac:dyDescent="0.2">
      <c r="A422" s="107" t="s">
        <v>1684</v>
      </c>
      <c r="B422" s="108" t="s">
        <v>1685</v>
      </c>
      <c r="C422" s="111">
        <f t="shared" si="28"/>
        <v>57</v>
      </c>
      <c r="D422" s="97">
        <v>51</v>
      </c>
      <c r="E422" s="97">
        <v>4</v>
      </c>
      <c r="F422" s="97">
        <v>2</v>
      </c>
      <c r="G422" s="97">
        <v>1</v>
      </c>
      <c r="H422" s="97"/>
      <c r="I422" s="97">
        <v>1</v>
      </c>
      <c r="J422" s="97"/>
      <c r="L422" s="159"/>
    </row>
    <row r="423" spans="1:12" ht="13.15" customHeight="1" x14ac:dyDescent="0.2">
      <c r="A423" s="107" t="s">
        <v>1686</v>
      </c>
      <c r="B423" s="108" t="s">
        <v>1687</v>
      </c>
      <c r="C423" s="111">
        <f t="shared" si="28"/>
        <v>54</v>
      </c>
      <c r="D423" s="97">
        <v>48</v>
      </c>
      <c r="E423" s="97">
        <v>1</v>
      </c>
      <c r="F423" s="97">
        <v>5</v>
      </c>
      <c r="G423" s="97">
        <v>4</v>
      </c>
      <c r="H423" s="97">
        <v>1</v>
      </c>
      <c r="I423" s="97"/>
      <c r="J423" s="97"/>
      <c r="L423" s="159"/>
    </row>
    <row r="424" spans="1:12" ht="13.15" customHeight="1" x14ac:dyDescent="0.2">
      <c r="A424" s="107" t="s">
        <v>1688</v>
      </c>
      <c r="B424" s="108" t="s">
        <v>1689</v>
      </c>
      <c r="C424" s="111">
        <f t="shared" si="28"/>
        <v>92</v>
      </c>
      <c r="D424" s="97">
        <v>80</v>
      </c>
      <c r="E424" s="97">
        <v>2</v>
      </c>
      <c r="F424" s="97">
        <v>10</v>
      </c>
      <c r="G424" s="97">
        <v>10</v>
      </c>
      <c r="H424" s="97"/>
      <c r="I424" s="97"/>
      <c r="J424" s="97"/>
      <c r="L424" s="159"/>
    </row>
    <row r="425" spans="1:12" ht="13.15" customHeight="1" x14ac:dyDescent="0.2">
      <c r="A425" s="107" t="s">
        <v>1690</v>
      </c>
      <c r="B425" s="108" t="s">
        <v>1691</v>
      </c>
      <c r="C425" s="111">
        <f t="shared" si="28"/>
        <v>126</v>
      </c>
      <c r="D425" s="97">
        <v>89</v>
      </c>
      <c r="E425" s="97"/>
      <c r="F425" s="97">
        <v>37</v>
      </c>
      <c r="G425" s="97">
        <v>35</v>
      </c>
      <c r="H425" s="97"/>
      <c r="I425" s="97">
        <v>1</v>
      </c>
      <c r="J425" s="97">
        <v>1</v>
      </c>
      <c r="L425" s="159"/>
    </row>
    <row r="426" spans="1:12" ht="13.15" customHeight="1" x14ac:dyDescent="0.2">
      <c r="A426" s="107" t="s">
        <v>104</v>
      </c>
      <c r="B426" s="108" t="s">
        <v>1078</v>
      </c>
      <c r="C426" s="111">
        <f t="shared" si="28"/>
        <v>15</v>
      </c>
      <c r="D426" s="97">
        <v>15</v>
      </c>
      <c r="E426" s="97"/>
      <c r="F426" s="97"/>
      <c r="G426" s="97"/>
      <c r="H426" s="97"/>
      <c r="I426" s="97"/>
      <c r="J426" s="97"/>
      <c r="L426" s="159"/>
    </row>
    <row r="427" spans="1:12" ht="13.15" customHeight="1" x14ac:dyDescent="0.2">
      <c r="A427" s="107" t="s">
        <v>104</v>
      </c>
      <c r="B427" s="108" t="s">
        <v>1079</v>
      </c>
      <c r="C427" s="111">
        <f t="shared" si="28"/>
        <v>659</v>
      </c>
      <c r="D427" s="120">
        <f t="shared" ref="D427:J427" si="29">SUM(D416:D426)</f>
        <v>496</v>
      </c>
      <c r="E427" s="120">
        <f t="shared" si="29"/>
        <v>9</v>
      </c>
      <c r="F427" s="120">
        <f t="shared" si="29"/>
        <v>154</v>
      </c>
      <c r="G427" s="120">
        <f t="shared" si="29"/>
        <v>144</v>
      </c>
      <c r="H427" s="120">
        <f t="shared" si="29"/>
        <v>1</v>
      </c>
      <c r="I427" s="120">
        <f t="shared" si="29"/>
        <v>8</v>
      </c>
      <c r="J427" s="120">
        <f t="shared" si="29"/>
        <v>1</v>
      </c>
      <c r="L427" s="159"/>
    </row>
    <row r="428" spans="1:12" ht="13.15" customHeight="1" x14ac:dyDescent="0.2">
      <c r="A428" s="116" t="s">
        <v>104</v>
      </c>
      <c r="B428" s="117" t="s">
        <v>1692</v>
      </c>
      <c r="C428" s="111"/>
      <c r="D428" s="97"/>
      <c r="E428" s="97"/>
      <c r="F428" s="97"/>
      <c r="G428" s="97"/>
      <c r="H428" s="97"/>
      <c r="I428" s="97"/>
      <c r="J428" s="97"/>
      <c r="L428" s="159">
        <v>1</v>
      </c>
    </row>
    <row r="429" spans="1:12" ht="13.15" customHeight="1" x14ac:dyDescent="0.2">
      <c r="A429" s="107" t="s">
        <v>1693</v>
      </c>
      <c r="B429" s="108" t="s">
        <v>1694</v>
      </c>
      <c r="C429" s="111">
        <f t="shared" ref="C429:C434" si="30">D429+E429+F429</f>
        <v>0</v>
      </c>
      <c r="D429" s="97"/>
      <c r="E429" s="97"/>
      <c r="F429" s="97"/>
      <c r="G429" s="97"/>
      <c r="H429" s="97"/>
      <c r="I429" s="97"/>
      <c r="J429" s="97"/>
      <c r="L429" s="159"/>
    </row>
    <row r="430" spans="1:12" ht="13.15" customHeight="1" x14ac:dyDescent="0.2">
      <c r="A430" s="107" t="s">
        <v>1695</v>
      </c>
      <c r="B430" s="108" t="s">
        <v>1696</v>
      </c>
      <c r="C430" s="111">
        <f t="shared" si="30"/>
        <v>0</v>
      </c>
      <c r="D430" s="97"/>
      <c r="E430" s="97"/>
      <c r="F430" s="97"/>
      <c r="G430" s="97"/>
      <c r="H430" s="97"/>
      <c r="I430" s="97"/>
      <c r="J430" s="97"/>
      <c r="L430" s="159"/>
    </row>
    <row r="431" spans="1:12" ht="13.15" customHeight="1" x14ac:dyDescent="0.2">
      <c r="A431" s="107" t="s">
        <v>1697</v>
      </c>
      <c r="B431" s="108" t="s">
        <v>1698</v>
      </c>
      <c r="C431" s="111">
        <f t="shared" si="30"/>
        <v>0</v>
      </c>
      <c r="D431" s="97"/>
      <c r="E431" s="97"/>
      <c r="F431" s="97"/>
      <c r="G431" s="97"/>
      <c r="H431" s="97"/>
      <c r="I431" s="97"/>
      <c r="J431" s="97"/>
      <c r="L431" s="159"/>
    </row>
    <row r="432" spans="1:12" ht="13.15" customHeight="1" x14ac:dyDescent="0.2">
      <c r="A432" s="107" t="s">
        <v>1699</v>
      </c>
      <c r="B432" s="108" t="s">
        <v>1700</v>
      </c>
      <c r="C432" s="111">
        <f t="shared" si="30"/>
        <v>0</v>
      </c>
      <c r="D432" s="97"/>
      <c r="E432" s="97"/>
      <c r="F432" s="97"/>
      <c r="G432" s="97"/>
      <c r="H432" s="97"/>
      <c r="I432" s="97"/>
      <c r="J432" s="97"/>
      <c r="L432" s="159"/>
    </row>
    <row r="433" spans="1:12" ht="13.15" customHeight="1" x14ac:dyDescent="0.2">
      <c r="A433" s="107" t="s">
        <v>104</v>
      </c>
      <c r="B433" s="108" t="s">
        <v>1078</v>
      </c>
      <c r="C433" s="111">
        <f t="shared" si="30"/>
        <v>0</v>
      </c>
      <c r="D433" s="97"/>
      <c r="E433" s="97"/>
      <c r="F433" s="97"/>
      <c r="G433" s="97"/>
      <c r="H433" s="97"/>
      <c r="I433" s="97"/>
      <c r="J433" s="97"/>
      <c r="L433" s="159"/>
    </row>
    <row r="434" spans="1:12" ht="13.15" customHeight="1" x14ac:dyDescent="0.2">
      <c r="A434" s="107" t="s">
        <v>104</v>
      </c>
      <c r="B434" s="108" t="s">
        <v>1079</v>
      </c>
      <c r="C434" s="111">
        <f t="shared" si="30"/>
        <v>0</v>
      </c>
      <c r="D434" s="120">
        <f t="shared" ref="D434:J434" si="31">SUM(D429:D433)</f>
        <v>0</v>
      </c>
      <c r="E434" s="120">
        <f t="shared" si="31"/>
        <v>0</v>
      </c>
      <c r="F434" s="120">
        <f t="shared" si="31"/>
        <v>0</v>
      </c>
      <c r="G434" s="120">
        <f t="shared" si="31"/>
        <v>0</v>
      </c>
      <c r="H434" s="120">
        <f t="shared" si="31"/>
        <v>0</v>
      </c>
      <c r="I434" s="120">
        <f t="shared" si="31"/>
        <v>0</v>
      </c>
      <c r="J434" s="120">
        <f t="shared" si="31"/>
        <v>0</v>
      </c>
      <c r="L434" s="159"/>
    </row>
    <row r="435" spans="1:12" ht="13.15" customHeight="1" x14ac:dyDescent="0.2">
      <c r="A435" s="116" t="s">
        <v>104</v>
      </c>
      <c r="B435" s="117" t="s">
        <v>1701</v>
      </c>
      <c r="C435" s="111"/>
      <c r="D435" s="97"/>
      <c r="E435" s="97"/>
      <c r="F435" s="97"/>
      <c r="G435" s="97"/>
      <c r="H435" s="97"/>
      <c r="I435" s="97"/>
      <c r="J435" s="97"/>
      <c r="L435" s="159">
        <v>1</v>
      </c>
    </row>
    <row r="436" spans="1:12" ht="13.15" customHeight="1" x14ac:dyDescent="0.2">
      <c r="A436" s="107" t="s">
        <v>1702</v>
      </c>
      <c r="B436" s="108" t="s">
        <v>1703</v>
      </c>
      <c r="C436" s="111">
        <f t="shared" ref="C436:C461" si="32">D436+E436+F436</f>
        <v>37</v>
      </c>
      <c r="D436" s="97">
        <v>33</v>
      </c>
      <c r="E436" s="97"/>
      <c r="F436" s="97">
        <v>4</v>
      </c>
      <c r="G436" s="97">
        <v>1</v>
      </c>
      <c r="H436" s="97"/>
      <c r="I436" s="97">
        <v>3</v>
      </c>
      <c r="J436" s="97"/>
      <c r="L436" s="159"/>
    </row>
    <row r="437" spans="1:12" ht="13.15" customHeight="1" x14ac:dyDescent="0.2">
      <c r="A437" s="107" t="s">
        <v>1704</v>
      </c>
      <c r="B437" s="108" t="s">
        <v>1705</v>
      </c>
      <c r="C437" s="111">
        <f t="shared" si="32"/>
        <v>5</v>
      </c>
      <c r="D437" s="97">
        <v>4</v>
      </c>
      <c r="E437" s="97">
        <v>1</v>
      </c>
      <c r="F437" s="97"/>
      <c r="G437" s="97"/>
      <c r="H437" s="97"/>
      <c r="I437" s="97"/>
      <c r="J437" s="97"/>
      <c r="L437" s="159"/>
    </row>
    <row r="438" spans="1:12" ht="13.15" customHeight="1" x14ac:dyDescent="0.2">
      <c r="A438" s="107" t="s">
        <v>1706</v>
      </c>
      <c r="B438" s="108" t="s">
        <v>1707</v>
      </c>
      <c r="C438" s="111">
        <f t="shared" si="32"/>
        <v>1</v>
      </c>
      <c r="D438" s="97">
        <v>1</v>
      </c>
      <c r="E438" s="97"/>
      <c r="F438" s="97"/>
      <c r="G438" s="97"/>
      <c r="H438" s="97"/>
      <c r="I438" s="97"/>
      <c r="J438" s="97"/>
      <c r="L438" s="159"/>
    </row>
    <row r="439" spans="1:12" ht="13.15" customHeight="1" x14ac:dyDescent="0.2">
      <c r="A439" s="107" t="s">
        <v>1708</v>
      </c>
      <c r="B439" s="108" t="s">
        <v>1709</v>
      </c>
      <c r="C439" s="111">
        <f t="shared" si="32"/>
        <v>2</v>
      </c>
      <c r="D439" s="97">
        <v>2</v>
      </c>
      <c r="E439" s="97"/>
      <c r="F439" s="97"/>
      <c r="G439" s="97"/>
      <c r="H439" s="97"/>
      <c r="I439" s="97"/>
      <c r="J439" s="97"/>
      <c r="L439" s="159"/>
    </row>
    <row r="440" spans="1:12" ht="13.15" customHeight="1" x14ac:dyDescent="0.2">
      <c r="A440" s="107" t="s">
        <v>1710</v>
      </c>
      <c r="B440" s="108" t="s">
        <v>1711</v>
      </c>
      <c r="C440" s="111">
        <f t="shared" si="32"/>
        <v>0</v>
      </c>
      <c r="D440" s="97"/>
      <c r="E440" s="97"/>
      <c r="F440" s="97"/>
      <c r="G440" s="97"/>
      <c r="H440" s="97"/>
      <c r="I440" s="97"/>
      <c r="J440" s="97"/>
      <c r="L440" s="159"/>
    </row>
    <row r="441" spans="1:12" ht="13.15" customHeight="1" x14ac:dyDescent="0.2">
      <c r="A441" s="107" t="s">
        <v>1712</v>
      </c>
      <c r="B441" s="108" t="s">
        <v>1713</v>
      </c>
      <c r="C441" s="111">
        <f t="shared" si="32"/>
        <v>1</v>
      </c>
      <c r="D441" s="97"/>
      <c r="E441" s="97"/>
      <c r="F441" s="97">
        <v>1</v>
      </c>
      <c r="G441" s="97">
        <v>1</v>
      </c>
      <c r="H441" s="97"/>
      <c r="I441" s="97"/>
      <c r="J441" s="97"/>
      <c r="L441" s="159"/>
    </row>
    <row r="442" spans="1:12" ht="13.15" customHeight="1" x14ac:dyDescent="0.2">
      <c r="A442" s="107" t="s">
        <v>1714</v>
      </c>
      <c r="B442" s="108" t="s">
        <v>1715</v>
      </c>
      <c r="C442" s="111">
        <f t="shared" si="32"/>
        <v>47</v>
      </c>
      <c r="D442" s="97">
        <v>41</v>
      </c>
      <c r="E442" s="97">
        <v>1</v>
      </c>
      <c r="F442" s="97">
        <v>5</v>
      </c>
      <c r="G442" s="97">
        <v>2</v>
      </c>
      <c r="H442" s="97"/>
      <c r="I442" s="97">
        <v>3</v>
      </c>
      <c r="J442" s="97"/>
      <c r="L442" s="159"/>
    </row>
    <row r="443" spans="1:12" ht="13.15" customHeight="1" x14ac:dyDescent="0.2">
      <c r="A443" s="107" t="s">
        <v>1716</v>
      </c>
      <c r="B443" s="108" t="s">
        <v>1717</v>
      </c>
      <c r="C443" s="111">
        <f t="shared" si="32"/>
        <v>2</v>
      </c>
      <c r="D443" s="97">
        <v>2</v>
      </c>
      <c r="E443" s="97"/>
      <c r="F443" s="97"/>
      <c r="G443" s="97"/>
      <c r="H443" s="97"/>
      <c r="I443" s="97"/>
      <c r="J443" s="97"/>
      <c r="L443" s="159"/>
    </row>
    <row r="444" spans="1:12" ht="13.15" customHeight="1" x14ac:dyDescent="0.2">
      <c r="A444" s="107" t="s">
        <v>1718</v>
      </c>
      <c r="B444" s="108" t="s">
        <v>1719</v>
      </c>
      <c r="C444" s="111">
        <f t="shared" si="32"/>
        <v>1</v>
      </c>
      <c r="D444" s="97">
        <v>1</v>
      </c>
      <c r="E444" s="97"/>
      <c r="F444" s="97"/>
      <c r="G444" s="97"/>
      <c r="H444" s="97"/>
      <c r="I444" s="97"/>
      <c r="J444" s="97"/>
      <c r="L444" s="159"/>
    </row>
    <row r="445" spans="1:12" ht="13.15" customHeight="1" x14ac:dyDescent="0.2">
      <c r="A445" s="107" t="s">
        <v>1720</v>
      </c>
      <c r="B445" s="108" t="s">
        <v>1721</v>
      </c>
      <c r="C445" s="111">
        <f t="shared" si="32"/>
        <v>1</v>
      </c>
      <c r="D445" s="97">
        <v>1</v>
      </c>
      <c r="E445" s="97"/>
      <c r="F445" s="97"/>
      <c r="G445" s="97"/>
      <c r="H445" s="97"/>
      <c r="I445" s="97"/>
      <c r="J445" s="97"/>
      <c r="L445" s="159"/>
    </row>
    <row r="446" spans="1:12" ht="13.15" customHeight="1" x14ac:dyDescent="0.2">
      <c r="A446" s="107" t="s">
        <v>1722</v>
      </c>
      <c r="B446" s="108" t="s">
        <v>1723</v>
      </c>
      <c r="C446" s="111">
        <f t="shared" si="32"/>
        <v>10</v>
      </c>
      <c r="D446" s="97">
        <v>6</v>
      </c>
      <c r="E446" s="97">
        <v>3</v>
      </c>
      <c r="F446" s="97">
        <v>1</v>
      </c>
      <c r="G446" s="97">
        <v>1</v>
      </c>
      <c r="H446" s="97"/>
      <c r="I446" s="97"/>
      <c r="J446" s="97"/>
      <c r="L446" s="159"/>
    </row>
    <row r="447" spans="1:12" ht="13.15" customHeight="1" x14ac:dyDescent="0.2">
      <c r="A447" s="107" t="s">
        <v>1724</v>
      </c>
      <c r="B447" s="108" t="s">
        <v>1725</v>
      </c>
      <c r="C447" s="111">
        <f t="shared" si="32"/>
        <v>29</v>
      </c>
      <c r="D447" s="97">
        <v>21</v>
      </c>
      <c r="E447" s="97">
        <v>1</v>
      </c>
      <c r="F447" s="97">
        <v>7</v>
      </c>
      <c r="G447" s="97">
        <v>6</v>
      </c>
      <c r="H447" s="97"/>
      <c r="I447" s="97">
        <v>1</v>
      </c>
      <c r="J447" s="97"/>
      <c r="L447" s="159"/>
    </row>
    <row r="448" spans="1:12" ht="13.15" customHeight="1" x14ac:dyDescent="0.2">
      <c r="A448" s="107" t="s">
        <v>1726</v>
      </c>
      <c r="B448" s="108" t="s">
        <v>1727</v>
      </c>
      <c r="C448" s="111">
        <f t="shared" si="32"/>
        <v>20</v>
      </c>
      <c r="D448" s="97">
        <v>17</v>
      </c>
      <c r="E448" s="97"/>
      <c r="F448" s="97">
        <v>3</v>
      </c>
      <c r="G448" s="97">
        <v>2</v>
      </c>
      <c r="H448" s="97"/>
      <c r="I448" s="97">
        <v>1</v>
      </c>
      <c r="J448" s="97"/>
      <c r="L448" s="159"/>
    </row>
    <row r="449" spans="1:12" ht="13.15" customHeight="1" x14ac:dyDescent="0.2">
      <c r="A449" s="107" t="s">
        <v>1728</v>
      </c>
      <c r="B449" s="108" t="s">
        <v>1729</v>
      </c>
      <c r="C449" s="111">
        <f t="shared" si="32"/>
        <v>16</v>
      </c>
      <c r="D449" s="97">
        <v>11</v>
      </c>
      <c r="E449" s="97"/>
      <c r="F449" s="97">
        <v>5</v>
      </c>
      <c r="G449" s="97">
        <v>4</v>
      </c>
      <c r="H449" s="97"/>
      <c r="I449" s="97">
        <v>1</v>
      </c>
      <c r="J449" s="97"/>
      <c r="L449" s="159"/>
    </row>
    <row r="450" spans="1:12" ht="13.15" customHeight="1" x14ac:dyDescent="0.2">
      <c r="A450" s="107" t="s">
        <v>1730</v>
      </c>
      <c r="B450" s="108" t="s">
        <v>1731</v>
      </c>
      <c r="C450" s="111">
        <f t="shared" si="32"/>
        <v>1</v>
      </c>
      <c r="D450" s="97"/>
      <c r="E450" s="97"/>
      <c r="F450" s="97">
        <v>1</v>
      </c>
      <c r="G450" s="97"/>
      <c r="H450" s="97"/>
      <c r="I450" s="97">
        <v>1</v>
      </c>
      <c r="J450" s="97"/>
      <c r="L450" s="159"/>
    </row>
    <row r="451" spans="1:12" ht="13.15" customHeight="1" x14ac:dyDescent="0.2">
      <c r="A451" s="107" t="s">
        <v>1732</v>
      </c>
      <c r="B451" s="108" t="s">
        <v>1733</v>
      </c>
      <c r="C451" s="111">
        <f t="shared" si="32"/>
        <v>37</v>
      </c>
      <c r="D451" s="97">
        <v>32</v>
      </c>
      <c r="E451" s="97"/>
      <c r="F451" s="97">
        <v>5</v>
      </c>
      <c r="G451" s="97">
        <v>3</v>
      </c>
      <c r="H451" s="97"/>
      <c r="I451" s="97">
        <v>2</v>
      </c>
      <c r="J451" s="97"/>
      <c r="L451" s="159"/>
    </row>
    <row r="452" spans="1:12" ht="13.15" customHeight="1" x14ac:dyDescent="0.2">
      <c r="A452" s="107" t="s">
        <v>1734</v>
      </c>
      <c r="B452" s="108" t="s">
        <v>1735</v>
      </c>
      <c r="C452" s="111">
        <f t="shared" si="32"/>
        <v>10</v>
      </c>
      <c r="D452" s="97">
        <v>8</v>
      </c>
      <c r="E452" s="97">
        <v>1</v>
      </c>
      <c r="F452" s="97">
        <v>1</v>
      </c>
      <c r="G452" s="97"/>
      <c r="H452" s="97"/>
      <c r="I452" s="97">
        <v>1</v>
      </c>
      <c r="J452" s="97"/>
      <c r="L452" s="159"/>
    </row>
    <row r="453" spans="1:12" ht="13.15" customHeight="1" x14ac:dyDescent="0.2">
      <c r="A453" s="107" t="s">
        <v>1736</v>
      </c>
      <c r="B453" s="108" t="s">
        <v>1737</v>
      </c>
      <c r="C453" s="111">
        <f t="shared" si="32"/>
        <v>2</v>
      </c>
      <c r="D453" s="97">
        <v>2</v>
      </c>
      <c r="E453" s="97"/>
      <c r="F453" s="97"/>
      <c r="G453" s="97"/>
      <c r="H453" s="97"/>
      <c r="I453" s="97"/>
      <c r="J453" s="97"/>
      <c r="L453" s="159"/>
    </row>
    <row r="454" spans="1:12" ht="13.15" customHeight="1" x14ac:dyDescent="0.2">
      <c r="A454" s="107" t="s">
        <v>1738</v>
      </c>
      <c r="B454" s="108" t="s">
        <v>1739</v>
      </c>
      <c r="C454" s="111">
        <f t="shared" si="32"/>
        <v>3</v>
      </c>
      <c r="D454" s="97"/>
      <c r="E454" s="97"/>
      <c r="F454" s="97">
        <v>3</v>
      </c>
      <c r="G454" s="97">
        <v>3</v>
      </c>
      <c r="H454" s="97"/>
      <c r="I454" s="97"/>
      <c r="J454" s="97"/>
      <c r="L454" s="159"/>
    </row>
    <row r="455" spans="1:12" ht="13.15" customHeight="1" x14ac:dyDescent="0.2">
      <c r="A455" s="107" t="s">
        <v>1740</v>
      </c>
      <c r="B455" s="108" t="s">
        <v>1741</v>
      </c>
      <c r="C455" s="111">
        <f t="shared" si="32"/>
        <v>8</v>
      </c>
      <c r="D455" s="97">
        <v>4</v>
      </c>
      <c r="E455" s="97"/>
      <c r="F455" s="97">
        <v>4</v>
      </c>
      <c r="G455" s="97">
        <v>3</v>
      </c>
      <c r="H455" s="97"/>
      <c r="I455" s="97"/>
      <c r="J455" s="97"/>
      <c r="L455" s="159"/>
    </row>
    <row r="456" spans="1:12" ht="13.15" customHeight="1" x14ac:dyDescent="0.2">
      <c r="A456" s="107" t="s">
        <v>1742</v>
      </c>
      <c r="B456" s="108" t="s">
        <v>1743</v>
      </c>
      <c r="C456" s="111">
        <f t="shared" si="32"/>
        <v>22</v>
      </c>
      <c r="D456" s="97">
        <v>14</v>
      </c>
      <c r="E456" s="97"/>
      <c r="F456" s="97">
        <v>8</v>
      </c>
      <c r="G456" s="97">
        <v>7</v>
      </c>
      <c r="H456" s="97"/>
      <c r="I456" s="97">
        <v>1</v>
      </c>
      <c r="J456" s="97"/>
      <c r="L456" s="159"/>
    </row>
    <row r="457" spans="1:12" ht="13.15" customHeight="1" x14ac:dyDescent="0.2">
      <c r="A457" s="107" t="s">
        <v>1744</v>
      </c>
      <c r="B457" s="108" t="s">
        <v>1745</v>
      </c>
      <c r="C457" s="111">
        <f t="shared" si="32"/>
        <v>17</v>
      </c>
      <c r="D457" s="97">
        <v>15</v>
      </c>
      <c r="E457" s="97">
        <v>2</v>
      </c>
      <c r="F457" s="97"/>
      <c r="G457" s="97"/>
      <c r="H457" s="97"/>
      <c r="I457" s="97"/>
      <c r="J457" s="97"/>
      <c r="L457" s="159"/>
    </row>
    <row r="458" spans="1:12" ht="13.15" customHeight="1" x14ac:dyDescent="0.2">
      <c r="A458" s="107" t="s">
        <v>1746</v>
      </c>
      <c r="B458" s="108" t="s">
        <v>1747</v>
      </c>
      <c r="C458" s="111">
        <f t="shared" si="32"/>
        <v>44</v>
      </c>
      <c r="D458" s="97">
        <v>35</v>
      </c>
      <c r="E458" s="97">
        <v>1</v>
      </c>
      <c r="F458" s="97">
        <v>8</v>
      </c>
      <c r="G458" s="97">
        <v>7</v>
      </c>
      <c r="H458" s="97"/>
      <c r="I458" s="97">
        <v>1</v>
      </c>
      <c r="J458" s="97"/>
      <c r="L458" s="159"/>
    </row>
    <row r="459" spans="1:12" ht="13.15" customHeight="1" x14ac:dyDescent="0.2">
      <c r="A459" s="107" t="s">
        <v>1748</v>
      </c>
      <c r="B459" s="108" t="s">
        <v>1749</v>
      </c>
      <c r="C459" s="111">
        <f t="shared" si="32"/>
        <v>10</v>
      </c>
      <c r="D459" s="97">
        <v>5</v>
      </c>
      <c r="E459" s="97">
        <v>2</v>
      </c>
      <c r="F459" s="97">
        <v>3</v>
      </c>
      <c r="G459" s="97">
        <v>3</v>
      </c>
      <c r="H459" s="97"/>
      <c r="I459" s="97"/>
      <c r="J459" s="97"/>
      <c r="L459" s="159"/>
    </row>
    <row r="460" spans="1:12" ht="13.15" customHeight="1" x14ac:dyDescent="0.2">
      <c r="A460" s="107" t="s">
        <v>104</v>
      </c>
      <c r="B460" s="108" t="s">
        <v>1078</v>
      </c>
      <c r="C460" s="111">
        <f t="shared" si="32"/>
        <v>48</v>
      </c>
      <c r="D460" s="97">
        <v>43</v>
      </c>
      <c r="E460" s="97"/>
      <c r="F460" s="97">
        <v>5</v>
      </c>
      <c r="G460" s="97">
        <v>4</v>
      </c>
      <c r="H460" s="97"/>
      <c r="I460" s="97">
        <v>1</v>
      </c>
      <c r="J460" s="97"/>
      <c r="L460" s="159"/>
    </row>
    <row r="461" spans="1:12" ht="13.15" customHeight="1" x14ac:dyDescent="0.2">
      <c r="A461" s="107" t="s">
        <v>104</v>
      </c>
      <c r="B461" s="108" t="s">
        <v>1079</v>
      </c>
      <c r="C461" s="111">
        <f t="shared" si="32"/>
        <v>374</v>
      </c>
      <c r="D461" s="120">
        <f t="shared" ref="D461:J461" si="33">SUM(D436:D460)</f>
        <v>298</v>
      </c>
      <c r="E461" s="120">
        <f t="shared" si="33"/>
        <v>12</v>
      </c>
      <c r="F461" s="120">
        <f t="shared" si="33"/>
        <v>64</v>
      </c>
      <c r="G461" s="120">
        <f t="shared" si="33"/>
        <v>47</v>
      </c>
      <c r="H461" s="120">
        <f t="shared" si="33"/>
        <v>0</v>
      </c>
      <c r="I461" s="120">
        <f t="shared" si="33"/>
        <v>16</v>
      </c>
      <c r="J461" s="120">
        <f t="shared" si="33"/>
        <v>0</v>
      </c>
      <c r="L461" s="159"/>
    </row>
    <row r="462" spans="1:12" ht="13.15" customHeight="1" x14ac:dyDescent="0.2">
      <c r="A462" s="116" t="s">
        <v>104</v>
      </c>
      <c r="B462" s="117" t="s">
        <v>1750</v>
      </c>
      <c r="C462" s="111"/>
      <c r="D462" s="97"/>
      <c r="E462" s="97"/>
      <c r="F462" s="97"/>
      <c r="G462" s="97"/>
      <c r="H462" s="97"/>
      <c r="I462" s="97"/>
      <c r="J462" s="97"/>
      <c r="L462" s="159">
        <v>1</v>
      </c>
    </row>
    <row r="463" spans="1:12" ht="13.15" customHeight="1" x14ac:dyDescent="0.2">
      <c r="A463" s="107" t="s">
        <v>1751</v>
      </c>
      <c r="B463" s="108" t="s">
        <v>1752</v>
      </c>
      <c r="C463" s="111">
        <f t="shared" ref="C463:C497" si="34">D463+E463+F463</f>
        <v>0</v>
      </c>
      <c r="D463" s="97"/>
      <c r="E463" s="97"/>
      <c r="F463" s="97"/>
      <c r="G463" s="97"/>
      <c r="H463" s="97"/>
      <c r="I463" s="97"/>
      <c r="J463" s="97"/>
      <c r="L463" s="159"/>
    </row>
    <row r="464" spans="1:12" ht="13.15" customHeight="1" x14ac:dyDescent="0.2">
      <c r="A464" s="107" t="s">
        <v>1753</v>
      </c>
      <c r="B464" s="108" t="s">
        <v>1754</v>
      </c>
      <c r="C464" s="111">
        <f t="shared" si="34"/>
        <v>7</v>
      </c>
      <c r="D464" s="97">
        <v>4</v>
      </c>
      <c r="E464" s="97">
        <v>3</v>
      </c>
      <c r="F464" s="97"/>
      <c r="G464" s="97"/>
      <c r="H464" s="97"/>
      <c r="I464" s="97"/>
      <c r="J464" s="97"/>
      <c r="L464" s="159"/>
    </row>
    <row r="465" spans="1:12" ht="13.15" customHeight="1" x14ac:dyDescent="0.2">
      <c r="A465" s="107" t="s">
        <v>1755</v>
      </c>
      <c r="B465" s="108" t="s">
        <v>1756</v>
      </c>
      <c r="C465" s="111">
        <f t="shared" si="34"/>
        <v>6</v>
      </c>
      <c r="D465" s="97">
        <v>2</v>
      </c>
      <c r="E465" s="97">
        <v>2</v>
      </c>
      <c r="F465" s="97">
        <v>2</v>
      </c>
      <c r="G465" s="97">
        <v>1</v>
      </c>
      <c r="H465" s="97"/>
      <c r="I465" s="97">
        <v>1</v>
      </c>
      <c r="J465" s="97"/>
      <c r="L465" s="159"/>
    </row>
    <row r="466" spans="1:12" ht="13.15" customHeight="1" x14ac:dyDescent="0.2">
      <c r="A466" s="107" t="s">
        <v>1757</v>
      </c>
      <c r="B466" s="108" t="s">
        <v>1758</v>
      </c>
      <c r="C466" s="111">
        <f t="shared" si="34"/>
        <v>13</v>
      </c>
      <c r="D466" s="97">
        <v>2</v>
      </c>
      <c r="E466" s="97">
        <v>1</v>
      </c>
      <c r="F466" s="97">
        <v>10</v>
      </c>
      <c r="G466" s="97">
        <v>10</v>
      </c>
      <c r="H466" s="97"/>
      <c r="I466" s="97"/>
      <c r="J466" s="97"/>
      <c r="L466" s="159"/>
    </row>
    <row r="467" spans="1:12" ht="13.15" customHeight="1" x14ac:dyDescent="0.2">
      <c r="A467" s="107" t="s">
        <v>1759</v>
      </c>
      <c r="B467" s="108" t="s">
        <v>1760</v>
      </c>
      <c r="C467" s="111">
        <f t="shared" si="34"/>
        <v>19</v>
      </c>
      <c r="D467" s="97">
        <v>15</v>
      </c>
      <c r="E467" s="97"/>
      <c r="F467" s="97">
        <v>4</v>
      </c>
      <c r="G467" s="97">
        <v>2</v>
      </c>
      <c r="H467" s="97"/>
      <c r="I467" s="97">
        <v>2</v>
      </c>
      <c r="J467" s="97"/>
      <c r="L467" s="159"/>
    </row>
    <row r="468" spans="1:12" ht="13.15" customHeight="1" x14ac:dyDescent="0.2">
      <c r="A468" s="107" t="s">
        <v>1761</v>
      </c>
      <c r="B468" s="108" t="s">
        <v>1762</v>
      </c>
      <c r="C468" s="111">
        <f t="shared" si="34"/>
        <v>25</v>
      </c>
      <c r="D468" s="97">
        <v>16</v>
      </c>
      <c r="E468" s="97">
        <v>3</v>
      </c>
      <c r="F468" s="97">
        <v>6</v>
      </c>
      <c r="G468" s="97">
        <v>4</v>
      </c>
      <c r="H468" s="97"/>
      <c r="I468" s="97">
        <v>2</v>
      </c>
      <c r="J468" s="97"/>
      <c r="L468" s="159"/>
    </row>
    <row r="469" spans="1:12" ht="13.15" customHeight="1" x14ac:dyDescent="0.2">
      <c r="A469" s="107" t="s">
        <v>1763</v>
      </c>
      <c r="B469" s="108" t="s">
        <v>1764</v>
      </c>
      <c r="C469" s="111">
        <f t="shared" si="34"/>
        <v>5</v>
      </c>
      <c r="D469" s="97">
        <v>3</v>
      </c>
      <c r="E469" s="97">
        <v>1</v>
      </c>
      <c r="F469" s="97">
        <v>1</v>
      </c>
      <c r="G469" s="97">
        <v>1</v>
      </c>
      <c r="H469" s="97"/>
      <c r="I469" s="97"/>
      <c r="J469" s="97"/>
      <c r="L469" s="159"/>
    </row>
    <row r="470" spans="1:12" ht="13.15" customHeight="1" x14ac:dyDescent="0.2">
      <c r="A470" s="107" t="s">
        <v>1765</v>
      </c>
      <c r="B470" s="108" t="s">
        <v>1766</v>
      </c>
      <c r="C470" s="111">
        <f t="shared" si="34"/>
        <v>2</v>
      </c>
      <c r="D470" s="97">
        <v>1</v>
      </c>
      <c r="E470" s="97"/>
      <c r="F470" s="97">
        <v>1</v>
      </c>
      <c r="G470" s="97">
        <v>1</v>
      </c>
      <c r="H470" s="97"/>
      <c r="I470" s="97"/>
      <c r="J470" s="97"/>
      <c r="L470" s="159"/>
    </row>
    <row r="471" spans="1:12" ht="13.15" customHeight="1" x14ac:dyDescent="0.2">
      <c r="A471" s="107" t="s">
        <v>1767</v>
      </c>
      <c r="B471" s="108" t="s">
        <v>1768</v>
      </c>
      <c r="C471" s="111">
        <f t="shared" si="34"/>
        <v>5</v>
      </c>
      <c r="D471" s="97"/>
      <c r="E471" s="97"/>
      <c r="F471" s="97">
        <v>5</v>
      </c>
      <c r="G471" s="97">
        <v>5</v>
      </c>
      <c r="H471" s="97"/>
      <c r="I471" s="97"/>
      <c r="J471" s="97"/>
      <c r="L471" s="159"/>
    </row>
    <row r="472" spans="1:12" ht="13.15" customHeight="1" x14ac:dyDescent="0.2">
      <c r="A472" s="107" t="s">
        <v>1769</v>
      </c>
      <c r="B472" s="108" t="s">
        <v>1770</v>
      </c>
      <c r="C472" s="111">
        <f t="shared" si="34"/>
        <v>34</v>
      </c>
      <c r="D472" s="97">
        <v>17</v>
      </c>
      <c r="E472" s="97"/>
      <c r="F472" s="97">
        <v>17</v>
      </c>
      <c r="G472" s="97">
        <v>15</v>
      </c>
      <c r="H472" s="97"/>
      <c r="I472" s="97">
        <v>2</v>
      </c>
      <c r="J472" s="97"/>
      <c r="L472" s="159"/>
    </row>
    <row r="473" spans="1:12" ht="13.15" customHeight="1" x14ac:dyDescent="0.2">
      <c r="A473" s="107" t="s">
        <v>1771</v>
      </c>
      <c r="B473" s="108" t="s">
        <v>1772</v>
      </c>
      <c r="C473" s="111">
        <f t="shared" si="34"/>
        <v>19</v>
      </c>
      <c r="D473" s="97">
        <v>18</v>
      </c>
      <c r="E473" s="97"/>
      <c r="F473" s="97">
        <v>1</v>
      </c>
      <c r="G473" s="97">
        <v>1</v>
      </c>
      <c r="H473" s="97"/>
      <c r="I473" s="97"/>
      <c r="J473" s="97"/>
      <c r="L473" s="159"/>
    </row>
    <row r="474" spans="1:12" ht="13.15" customHeight="1" x14ac:dyDescent="0.2">
      <c r="A474" s="107" t="s">
        <v>1773</v>
      </c>
      <c r="B474" s="108" t="s">
        <v>1774</v>
      </c>
      <c r="C474" s="111">
        <f t="shared" si="34"/>
        <v>117</v>
      </c>
      <c r="D474" s="97">
        <v>90</v>
      </c>
      <c r="E474" s="97">
        <v>4</v>
      </c>
      <c r="F474" s="97">
        <v>23</v>
      </c>
      <c r="G474" s="97">
        <v>12</v>
      </c>
      <c r="H474" s="97">
        <v>1</v>
      </c>
      <c r="I474" s="97">
        <v>10</v>
      </c>
      <c r="J474" s="97"/>
      <c r="L474" s="159"/>
    </row>
    <row r="475" spans="1:12" ht="13.15" customHeight="1" x14ac:dyDescent="0.2">
      <c r="A475" s="107" t="s">
        <v>1775</v>
      </c>
      <c r="B475" s="108" t="s">
        <v>1776</v>
      </c>
      <c r="C475" s="111">
        <f t="shared" si="34"/>
        <v>7</v>
      </c>
      <c r="D475" s="97">
        <v>6</v>
      </c>
      <c r="E475" s="97">
        <v>1</v>
      </c>
      <c r="F475" s="97"/>
      <c r="G475" s="97"/>
      <c r="H475" s="97"/>
      <c r="I475" s="97"/>
      <c r="J475" s="97"/>
      <c r="L475" s="159"/>
    </row>
    <row r="476" spans="1:12" ht="13.15" customHeight="1" x14ac:dyDescent="0.2">
      <c r="A476" s="107" t="s">
        <v>1777</v>
      </c>
      <c r="B476" s="108" t="s">
        <v>1778</v>
      </c>
      <c r="C476" s="111">
        <f t="shared" si="34"/>
        <v>2</v>
      </c>
      <c r="D476" s="97"/>
      <c r="E476" s="97"/>
      <c r="F476" s="97">
        <v>2</v>
      </c>
      <c r="G476" s="97">
        <v>1</v>
      </c>
      <c r="H476" s="97"/>
      <c r="I476" s="97">
        <v>1</v>
      </c>
      <c r="J476" s="97"/>
      <c r="L476" s="159"/>
    </row>
    <row r="477" spans="1:12" ht="13.15" customHeight="1" x14ac:dyDescent="0.2">
      <c r="A477" s="107" t="s">
        <v>1779</v>
      </c>
      <c r="B477" s="108" t="s">
        <v>1780</v>
      </c>
      <c r="C477" s="111">
        <f t="shared" si="34"/>
        <v>22</v>
      </c>
      <c r="D477" s="97">
        <v>15</v>
      </c>
      <c r="E477" s="97">
        <v>1</v>
      </c>
      <c r="F477" s="97">
        <v>6</v>
      </c>
      <c r="G477" s="97">
        <v>4</v>
      </c>
      <c r="H477" s="97"/>
      <c r="I477" s="97">
        <v>2</v>
      </c>
      <c r="J477" s="97"/>
      <c r="L477" s="159"/>
    </row>
    <row r="478" spans="1:12" ht="13.15" customHeight="1" x14ac:dyDescent="0.2">
      <c r="A478" s="107" t="s">
        <v>1781</v>
      </c>
      <c r="B478" s="108" t="s">
        <v>1782</v>
      </c>
      <c r="C478" s="111">
        <f t="shared" si="34"/>
        <v>6</v>
      </c>
      <c r="D478" s="97">
        <v>5</v>
      </c>
      <c r="E478" s="97"/>
      <c r="F478" s="97">
        <v>1</v>
      </c>
      <c r="G478" s="97">
        <v>1</v>
      </c>
      <c r="H478" s="97"/>
      <c r="I478" s="97"/>
      <c r="J478" s="97"/>
      <c r="L478" s="159"/>
    </row>
    <row r="479" spans="1:12" ht="13.15" customHeight="1" x14ac:dyDescent="0.2">
      <c r="A479" s="107" t="s">
        <v>1783</v>
      </c>
      <c r="B479" s="108" t="s">
        <v>1784</v>
      </c>
      <c r="C479" s="111">
        <f t="shared" si="34"/>
        <v>7</v>
      </c>
      <c r="D479" s="97">
        <v>4</v>
      </c>
      <c r="E479" s="97"/>
      <c r="F479" s="97">
        <v>3</v>
      </c>
      <c r="G479" s="97">
        <v>3</v>
      </c>
      <c r="H479" s="97"/>
      <c r="I479" s="97"/>
      <c r="J479" s="97"/>
      <c r="L479" s="159"/>
    </row>
    <row r="480" spans="1:12" ht="13.15" customHeight="1" x14ac:dyDescent="0.2">
      <c r="A480" s="107" t="s">
        <v>1785</v>
      </c>
      <c r="B480" s="108" t="s">
        <v>1786</v>
      </c>
      <c r="C480" s="111">
        <f t="shared" si="34"/>
        <v>5</v>
      </c>
      <c r="D480" s="97">
        <v>4</v>
      </c>
      <c r="E480" s="97"/>
      <c r="F480" s="97">
        <v>1</v>
      </c>
      <c r="G480" s="97">
        <v>1</v>
      </c>
      <c r="H480" s="97"/>
      <c r="I480" s="97"/>
      <c r="J480" s="97"/>
      <c r="L480" s="159"/>
    </row>
    <row r="481" spans="1:12" ht="13.15" customHeight="1" x14ac:dyDescent="0.2">
      <c r="A481" s="107" t="s">
        <v>1787</v>
      </c>
      <c r="B481" s="108" t="s">
        <v>1788</v>
      </c>
      <c r="C481" s="111">
        <f t="shared" si="34"/>
        <v>136</v>
      </c>
      <c r="D481" s="97">
        <v>105</v>
      </c>
      <c r="E481" s="97">
        <v>3</v>
      </c>
      <c r="F481" s="97">
        <v>28</v>
      </c>
      <c r="G481" s="97">
        <v>16</v>
      </c>
      <c r="H481" s="97"/>
      <c r="I481" s="97">
        <v>12</v>
      </c>
      <c r="J481" s="97"/>
      <c r="L481" s="159"/>
    </row>
    <row r="482" spans="1:12" ht="13.15" customHeight="1" x14ac:dyDescent="0.2">
      <c r="A482" s="107" t="s">
        <v>1789</v>
      </c>
      <c r="B482" s="108" t="s">
        <v>1790</v>
      </c>
      <c r="C482" s="111">
        <f t="shared" si="34"/>
        <v>0</v>
      </c>
      <c r="D482" s="97"/>
      <c r="E482" s="97"/>
      <c r="F482" s="97"/>
      <c r="G482" s="97"/>
      <c r="H482" s="97"/>
      <c r="I482" s="97"/>
      <c r="J482" s="97"/>
      <c r="L482" s="159"/>
    </row>
    <row r="483" spans="1:12" ht="13.15" customHeight="1" x14ac:dyDescent="0.2">
      <c r="A483" s="107" t="s">
        <v>1791</v>
      </c>
      <c r="B483" s="108" t="s">
        <v>1792</v>
      </c>
      <c r="C483" s="111">
        <f t="shared" si="34"/>
        <v>29</v>
      </c>
      <c r="D483" s="97">
        <v>22</v>
      </c>
      <c r="E483" s="97">
        <v>2</v>
      </c>
      <c r="F483" s="97">
        <v>5</v>
      </c>
      <c r="G483" s="97">
        <v>3</v>
      </c>
      <c r="H483" s="97"/>
      <c r="I483" s="97">
        <v>2</v>
      </c>
      <c r="J483" s="97"/>
      <c r="L483" s="159"/>
    </row>
    <row r="484" spans="1:12" ht="13.15" customHeight="1" x14ac:dyDescent="0.2">
      <c r="A484" s="107" t="s">
        <v>1793</v>
      </c>
      <c r="B484" s="108" t="s">
        <v>1794</v>
      </c>
      <c r="C484" s="111">
        <f t="shared" si="34"/>
        <v>196</v>
      </c>
      <c r="D484" s="97">
        <v>158</v>
      </c>
      <c r="E484" s="97">
        <v>16</v>
      </c>
      <c r="F484" s="97">
        <v>22</v>
      </c>
      <c r="G484" s="97">
        <v>12</v>
      </c>
      <c r="H484" s="97"/>
      <c r="I484" s="97">
        <v>10</v>
      </c>
      <c r="J484" s="97"/>
      <c r="L484" s="159"/>
    </row>
    <row r="485" spans="1:12" ht="13.15" customHeight="1" x14ac:dyDescent="0.2">
      <c r="A485" s="107" t="s">
        <v>1795</v>
      </c>
      <c r="B485" s="108" t="s">
        <v>1796</v>
      </c>
      <c r="C485" s="111">
        <f t="shared" si="34"/>
        <v>3</v>
      </c>
      <c r="D485" s="97">
        <v>1</v>
      </c>
      <c r="E485" s="97"/>
      <c r="F485" s="97">
        <v>2</v>
      </c>
      <c r="G485" s="97">
        <v>1</v>
      </c>
      <c r="H485" s="97"/>
      <c r="I485" s="97">
        <v>1</v>
      </c>
      <c r="J485" s="97"/>
      <c r="L485" s="159"/>
    </row>
    <row r="486" spans="1:12" ht="13.15" customHeight="1" x14ac:dyDescent="0.2">
      <c r="A486" s="107" t="s">
        <v>1797</v>
      </c>
      <c r="B486" s="108" t="s">
        <v>1798</v>
      </c>
      <c r="C486" s="111">
        <f t="shared" si="34"/>
        <v>18</v>
      </c>
      <c r="D486" s="97">
        <v>12</v>
      </c>
      <c r="E486" s="97"/>
      <c r="F486" s="97">
        <v>6</v>
      </c>
      <c r="G486" s="97">
        <v>6</v>
      </c>
      <c r="H486" s="97"/>
      <c r="I486" s="97"/>
      <c r="J486" s="97"/>
      <c r="L486" s="159"/>
    </row>
    <row r="487" spans="1:12" ht="13.15" customHeight="1" x14ac:dyDescent="0.2">
      <c r="A487" s="107" t="s">
        <v>1799</v>
      </c>
      <c r="B487" s="108" t="s">
        <v>1800</v>
      </c>
      <c r="C487" s="111">
        <f t="shared" si="34"/>
        <v>0</v>
      </c>
      <c r="D487" s="97"/>
      <c r="E487" s="97"/>
      <c r="F487" s="97"/>
      <c r="G487" s="97"/>
      <c r="H487" s="97"/>
      <c r="I487" s="97"/>
      <c r="J487" s="97"/>
      <c r="L487" s="159"/>
    </row>
    <row r="488" spans="1:12" ht="13.15" customHeight="1" x14ac:dyDescent="0.2">
      <c r="A488" s="107" t="s">
        <v>1801</v>
      </c>
      <c r="B488" s="108" t="s">
        <v>1802</v>
      </c>
      <c r="C488" s="111">
        <f t="shared" si="34"/>
        <v>4</v>
      </c>
      <c r="D488" s="97">
        <v>3</v>
      </c>
      <c r="E488" s="97">
        <v>1</v>
      </c>
      <c r="F488" s="97"/>
      <c r="G488" s="97"/>
      <c r="H488" s="97"/>
      <c r="I488" s="97"/>
      <c r="J488" s="97"/>
      <c r="L488" s="159"/>
    </row>
    <row r="489" spans="1:12" ht="13.15" customHeight="1" x14ac:dyDescent="0.2">
      <c r="A489" s="107" t="s">
        <v>1803</v>
      </c>
      <c r="B489" s="108" t="s">
        <v>1804</v>
      </c>
      <c r="C489" s="111">
        <f t="shared" si="34"/>
        <v>42</v>
      </c>
      <c r="D489" s="97">
        <v>19</v>
      </c>
      <c r="E489" s="97">
        <v>2</v>
      </c>
      <c r="F489" s="97">
        <v>21</v>
      </c>
      <c r="G489" s="97">
        <v>15</v>
      </c>
      <c r="H489" s="97">
        <v>1</v>
      </c>
      <c r="I489" s="97">
        <v>5</v>
      </c>
      <c r="J489" s="97"/>
      <c r="L489" s="159"/>
    </row>
    <row r="490" spans="1:12" ht="13.15" customHeight="1" x14ac:dyDescent="0.2">
      <c r="A490" s="107" t="s">
        <v>1805</v>
      </c>
      <c r="B490" s="108" t="s">
        <v>1806</v>
      </c>
      <c r="C490" s="111">
        <f t="shared" si="34"/>
        <v>1</v>
      </c>
      <c r="D490" s="97">
        <v>1</v>
      </c>
      <c r="E490" s="97"/>
      <c r="F490" s="97"/>
      <c r="G490" s="97"/>
      <c r="H490" s="97"/>
      <c r="I490" s="97"/>
      <c r="J490" s="97"/>
      <c r="L490" s="159"/>
    </row>
    <row r="491" spans="1:12" ht="13.15" customHeight="1" x14ac:dyDescent="0.2">
      <c r="A491" s="107" t="s">
        <v>1807</v>
      </c>
      <c r="B491" s="108" t="s">
        <v>1808</v>
      </c>
      <c r="C491" s="111">
        <f t="shared" si="34"/>
        <v>5</v>
      </c>
      <c r="D491" s="97">
        <v>1</v>
      </c>
      <c r="E491" s="97"/>
      <c r="F491" s="97">
        <v>4</v>
      </c>
      <c r="G491" s="97">
        <v>4</v>
      </c>
      <c r="H491" s="97"/>
      <c r="I491" s="97"/>
      <c r="J491" s="97"/>
      <c r="L491" s="159"/>
    </row>
    <row r="492" spans="1:12" ht="13.15" customHeight="1" x14ac:dyDescent="0.2">
      <c r="A492" s="107" t="s">
        <v>1809</v>
      </c>
      <c r="B492" s="108" t="s">
        <v>1810</v>
      </c>
      <c r="C492" s="111">
        <f t="shared" si="34"/>
        <v>0</v>
      </c>
      <c r="D492" s="97"/>
      <c r="E492" s="97"/>
      <c r="F492" s="97"/>
      <c r="G492" s="97"/>
      <c r="H492" s="97"/>
      <c r="I492" s="97"/>
      <c r="J492" s="97"/>
      <c r="L492" s="159"/>
    </row>
    <row r="493" spans="1:12" ht="13.15" customHeight="1" x14ac:dyDescent="0.2">
      <c r="A493" s="107" t="s">
        <v>1811</v>
      </c>
      <c r="B493" s="108" t="s">
        <v>1812</v>
      </c>
      <c r="C493" s="111">
        <f t="shared" si="34"/>
        <v>0</v>
      </c>
      <c r="D493" s="97"/>
      <c r="E493" s="97"/>
      <c r="F493" s="97"/>
      <c r="G493" s="97"/>
      <c r="H493" s="97"/>
      <c r="I493" s="97"/>
      <c r="J493" s="97"/>
      <c r="L493" s="159"/>
    </row>
    <row r="494" spans="1:12" ht="13.15" customHeight="1" x14ac:dyDescent="0.2">
      <c r="A494" s="107" t="s">
        <v>1813</v>
      </c>
      <c r="B494" s="108" t="s">
        <v>1814</v>
      </c>
      <c r="C494" s="111">
        <f t="shared" si="34"/>
        <v>1</v>
      </c>
      <c r="D494" s="97"/>
      <c r="E494" s="97"/>
      <c r="F494" s="97">
        <v>1</v>
      </c>
      <c r="G494" s="97">
        <v>1</v>
      </c>
      <c r="H494" s="97"/>
      <c r="I494" s="97"/>
      <c r="J494" s="97"/>
      <c r="L494" s="159"/>
    </row>
    <row r="495" spans="1:12" ht="13.15" customHeight="1" x14ac:dyDescent="0.2">
      <c r="A495" s="107" t="s">
        <v>1815</v>
      </c>
      <c r="B495" s="108" t="s">
        <v>1816</v>
      </c>
      <c r="C495" s="111">
        <f t="shared" si="34"/>
        <v>4</v>
      </c>
      <c r="D495" s="97">
        <v>3</v>
      </c>
      <c r="E495" s="97"/>
      <c r="F495" s="97">
        <v>1</v>
      </c>
      <c r="G495" s="97">
        <v>1</v>
      </c>
      <c r="H495" s="97"/>
      <c r="I495" s="97"/>
      <c r="J495" s="97"/>
      <c r="L495" s="159"/>
    </row>
    <row r="496" spans="1:12" ht="13.15" customHeight="1" x14ac:dyDescent="0.2">
      <c r="A496" s="107" t="s">
        <v>104</v>
      </c>
      <c r="B496" s="108" t="s">
        <v>1078</v>
      </c>
      <c r="C496" s="111">
        <f t="shared" si="34"/>
        <v>0</v>
      </c>
      <c r="D496" s="97"/>
      <c r="E496" s="97"/>
      <c r="F496" s="97"/>
      <c r="G496" s="97"/>
      <c r="H496" s="97"/>
      <c r="I496" s="97"/>
      <c r="J496" s="97"/>
      <c r="L496" s="159"/>
    </row>
    <row r="497" spans="1:12" ht="13.15" customHeight="1" x14ac:dyDescent="0.2">
      <c r="A497" s="107" t="s">
        <v>104</v>
      </c>
      <c r="B497" s="108" t="s">
        <v>1079</v>
      </c>
      <c r="C497" s="111">
        <f t="shared" si="34"/>
        <v>740</v>
      </c>
      <c r="D497" s="120">
        <f t="shared" ref="D497:J497" si="35">SUM(D463:D496)</f>
        <v>527</v>
      </c>
      <c r="E497" s="120">
        <f t="shared" si="35"/>
        <v>40</v>
      </c>
      <c r="F497" s="120">
        <f t="shared" si="35"/>
        <v>173</v>
      </c>
      <c r="G497" s="120">
        <f t="shared" si="35"/>
        <v>121</v>
      </c>
      <c r="H497" s="120">
        <f t="shared" si="35"/>
        <v>2</v>
      </c>
      <c r="I497" s="120">
        <f t="shared" si="35"/>
        <v>50</v>
      </c>
      <c r="J497" s="120">
        <f t="shared" si="35"/>
        <v>0</v>
      </c>
      <c r="L497" s="159"/>
    </row>
    <row r="498" spans="1:12" ht="13.15" customHeight="1" x14ac:dyDescent="0.2">
      <c r="A498" s="116" t="s">
        <v>104</v>
      </c>
      <c r="B498" s="117" t="s">
        <v>1817</v>
      </c>
      <c r="C498" s="111"/>
      <c r="D498" s="97"/>
      <c r="E498" s="97"/>
      <c r="F498" s="97"/>
      <c r="G498" s="97"/>
      <c r="H498" s="97"/>
      <c r="I498" s="97"/>
      <c r="J498" s="97"/>
      <c r="L498" s="159">
        <v>1</v>
      </c>
    </row>
    <row r="499" spans="1:12" ht="13.15" customHeight="1" x14ac:dyDescent="0.2">
      <c r="A499" s="107" t="s">
        <v>1818</v>
      </c>
      <c r="B499" s="108" t="s">
        <v>1819</v>
      </c>
      <c r="C499" s="111">
        <f t="shared" ref="C499:C531" si="36">D499+E499+F499</f>
        <v>17</v>
      </c>
      <c r="D499" s="97">
        <v>9</v>
      </c>
      <c r="E499" s="97">
        <v>1</v>
      </c>
      <c r="F499" s="97">
        <v>7</v>
      </c>
      <c r="G499" s="97">
        <v>6</v>
      </c>
      <c r="H499" s="97"/>
      <c r="I499" s="97">
        <v>1</v>
      </c>
      <c r="J499" s="97"/>
      <c r="L499" s="159"/>
    </row>
    <row r="500" spans="1:12" ht="13.15" customHeight="1" x14ac:dyDescent="0.2">
      <c r="A500" s="107" t="s">
        <v>1820</v>
      </c>
      <c r="B500" s="108" t="s">
        <v>1821</v>
      </c>
      <c r="C500" s="111">
        <f t="shared" si="36"/>
        <v>1</v>
      </c>
      <c r="D500" s="97">
        <v>1</v>
      </c>
      <c r="E500" s="97"/>
      <c r="F500" s="97"/>
      <c r="G500" s="97"/>
      <c r="H500" s="97"/>
      <c r="I500" s="97"/>
      <c r="J500" s="97"/>
      <c r="L500" s="159"/>
    </row>
    <row r="501" spans="1:12" ht="13.15" customHeight="1" x14ac:dyDescent="0.2">
      <c r="A501" s="107" t="s">
        <v>1822</v>
      </c>
      <c r="B501" s="108" t="s">
        <v>1823</v>
      </c>
      <c r="C501" s="111">
        <f t="shared" si="36"/>
        <v>6</v>
      </c>
      <c r="D501" s="97">
        <v>4</v>
      </c>
      <c r="E501" s="97"/>
      <c r="F501" s="97">
        <v>2</v>
      </c>
      <c r="G501" s="97">
        <v>2</v>
      </c>
      <c r="H501" s="97"/>
      <c r="I501" s="97"/>
      <c r="J501" s="97"/>
      <c r="L501" s="159"/>
    </row>
    <row r="502" spans="1:12" ht="13.15" customHeight="1" x14ac:dyDescent="0.2">
      <c r="A502" s="107" t="s">
        <v>1824</v>
      </c>
      <c r="B502" s="108" t="s">
        <v>1825</v>
      </c>
      <c r="C502" s="111">
        <f t="shared" si="36"/>
        <v>9</v>
      </c>
      <c r="D502" s="97">
        <v>7</v>
      </c>
      <c r="E502" s="97"/>
      <c r="F502" s="97">
        <v>2</v>
      </c>
      <c r="G502" s="97">
        <v>2</v>
      </c>
      <c r="H502" s="97"/>
      <c r="I502" s="97"/>
      <c r="J502" s="97"/>
      <c r="L502" s="159"/>
    </row>
    <row r="503" spans="1:12" ht="13.15" customHeight="1" x14ac:dyDescent="0.2">
      <c r="A503" s="107" t="s">
        <v>1826</v>
      </c>
      <c r="B503" s="108" t="s">
        <v>1827</v>
      </c>
      <c r="C503" s="111">
        <f t="shared" si="36"/>
        <v>4</v>
      </c>
      <c r="D503" s="97">
        <v>3</v>
      </c>
      <c r="E503" s="97"/>
      <c r="F503" s="97">
        <v>1</v>
      </c>
      <c r="G503" s="97">
        <v>1</v>
      </c>
      <c r="H503" s="97"/>
      <c r="I503" s="97"/>
      <c r="J503" s="97"/>
      <c r="L503" s="159"/>
    </row>
    <row r="504" spans="1:12" ht="13.15" customHeight="1" x14ac:dyDescent="0.2">
      <c r="A504" s="107" t="s">
        <v>1828</v>
      </c>
      <c r="B504" s="108" t="s">
        <v>1829</v>
      </c>
      <c r="C504" s="111">
        <f t="shared" si="36"/>
        <v>1</v>
      </c>
      <c r="D504" s="97"/>
      <c r="E504" s="97"/>
      <c r="F504" s="97">
        <v>1</v>
      </c>
      <c r="G504" s="97"/>
      <c r="H504" s="97"/>
      <c r="I504" s="97">
        <v>1</v>
      </c>
      <c r="J504" s="97"/>
      <c r="L504" s="159"/>
    </row>
    <row r="505" spans="1:12" ht="13.15" customHeight="1" x14ac:dyDescent="0.2">
      <c r="A505" s="107" t="s">
        <v>1830</v>
      </c>
      <c r="B505" s="108" t="s">
        <v>1831</v>
      </c>
      <c r="C505" s="111">
        <f t="shared" si="36"/>
        <v>2</v>
      </c>
      <c r="D505" s="97">
        <v>1</v>
      </c>
      <c r="E505" s="97"/>
      <c r="F505" s="97">
        <v>1</v>
      </c>
      <c r="G505" s="97">
        <v>1</v>
      </c>
      <c r="H505" s="97"/>
      <c r="I505" s="97"/>
      <c r="J505" s="97"/>
      <c r="L505" s="159"/>
    </row>
    <row r="506" spans="1:12" ht="13.15" customHeight="1" x14ac:dyDescent="0.2">
      <c r="A506" s="107" t="s">
        <v>1832</v>
      </c>
      <c r="B506" s="108" t="s">
        <v>1833</v>
      </c>
      <c r="C506" s="111">
        <f t="shared" si="36"/>
        <v>3</v>
      </c>
      <c r="D506" s="97">
        <v>2</v>
      </c>
      <c r="E506" s="97"/>
      <c r="F506" s="97">
        <v>1</v>
      </c>
      <c r="G506" s="97">
        <v>1</v>
      </c>
      <c r="H506" s="97"/>
      <c r="I506" s="97"/>
      <c r="J506" s="97"/>
      <c r="L506" s="159"/>
    </row>
    <row r="507" spans="1:12" ht="13.15" customHeight="1" x14ac:dyDescent="0.2">
      <c r="A507" s="107" t="s">
        <v>1834</v>
      </c>
      <c r="B507" s="108" t="s">
        <v>1835</v>
      </c>
      <c r="C507" s="111">
        <f t="shared" si="36"/>
        <v>19</v>
      </c>
      <c r="D507" s="97">
        <v>15</v>
      </c>
      <c r="E507" s="97"/>
      <c r="F507" s="97">
        <v>4</v>
      </c>
      <c r="G507" s="97">
        <v>1</v>
      </c>
      <c r="H507" s="97"/>
      <c r="I507" s="97">
        <v>3</v>
      </c>
      <c r="J507" s="97"/>
      <c r="L507" s="159"/>
    </row>
    <row r="508" spans="1:12" ht="13.15" customHeight="1" x14ac:dyDescent="0.2">
      <c r="A508" s="107" t="s">
        <v>1836</v>
      </c>
      <c r="B508" s="108" t="s">
        <v>1837</v>
      </c>
      <c r="C508" s="111">
        <f t="shared" si="36"/>
        <v>3</v>
      </c>
      <c r="D508" s="97">
        <v>2</v>
      </c>
      <c r="E508" s="97"/>
      <c r="F508" s="97">
        <v>1</v>
      </c>
      <c r="G508" s="97">
        <v>1</v>
      </c>
      <c r="H508" s="97"/>
      <c r="I508" s="97"/>
      <c r="J508" s="97"/>
      <c r="L508" s="159"/>
    </row>
    <row r="509" spans="1:12" ht="13.15" customHeight="1" x14ac:dyDescent="0.2">
      <c r="A509" s="107" t="s">
        <v>1838</v>
      </c>
      <c r="B509" s="108" t="s">
        <v>1839</v>
      </c>
      <c r="C509" s="111">
        <f t="shared" si="36"/>
        <v>2</v>
      </c>
      <c r="D509" s="97">
        <v>1</v>
      </c>
      <c r="E509" s="97"/>
      <c r="F509" s="97">
        <v>1</v>
      </c>
      <c r="G509" s="97"/>
      <c r="H509" s="97"/>
      <c r="I509" s="97">
        <v>1</v>
      </c>
      <c r="J509" s="97"/>
      <c r="L509" s="159"/>
    </row>
    <row r="510" spans="1:12" ht="13.15" customHeight="1" x14ac:dyDescent="0.2">
      <c r="A510" s="107" t="s">
        <v>1840</v>
      </c>
      <c r="B510" s="108" t="s">
        <v>1841</v>
      </c>
      <c r="C510" s="111">
        <f t="shared" si="36"/>
        <v>3</v>
      </c>
      <c r="D510" s="97"/>
      <c r="E510" s="97"/>
      <c r="F510" s="97">
        <v>3</v>
      </c>
      <c r="G510" s="97">
        <v>3</v>
      </c>
      <c r="H510" s="97"/>
      <c r="I510" s="97"/>
      <c r="J510" s="97"/>
      <c r="L510" s="159"/>
    </row>
    <row r="511" spans="1:12" ht="13.15" customHeight="1" x14ac:dyDescent="0.2">
      <c r="A511" s="107" t="s">
        <v>1842</v>
      </c>
      <c r="B511" s="108" t="s">
        <v>1843</v>
      </c>
      <c r="C511" s="111">
        <f t="shared" si="36"/>
        <v>1</v>
      </c>
      <c r="D511" s="97">
        <v>1</v>
      </c>
      <c r="E511" s="97"/>
      <c r="F511" s="97"/>
      <c r="G511" s="97"/>
      <c r="H511" s="97"/>
      <c r="I511" s="97"/>
      <c r="J511" s="97"/>
      <c r="L511" s="159"/>
    </row>
    <row r="512" spans="1:12" ht="13.15" customHeight="1" x14ac:dyDescent="0.2">
      <c r="A512" s="107" t="s">
        <v>1844</v>
      </c>
      <c r="B512" s="108" t="s">
        <v>1845</v>
      </c>
      <c r="C512" s="111">
        <f t="shared" si="36"/>
        <v>0</v>
      </c>
      <c r="D512" s="97"/>
      <c r="E512" s="97"/>
      <c r="F512" s="97"/>
      <c r="G512" s="97"/>
      <c r="H512" s="97"/>
      <c r="I512" s="97"/>
      <c r="J512" s="97"/>
      <c r="L512" s="159"/>
    </row>
    <row r="513" spans="1:12" ht="13.15" customHeight="1" x14ac:dyDescent="0.2">
      <c r="A513" s="107" t="s">
        <v>1846</v>
      </c>
      <c r="B513" s="108" t="s">
        <v>1847</v>
      </c>
      <c r="C513" s="111">
        <f t="shared" si="36"/>
        <v>11</v>
      </c>
      <c r="D513" s="97">
        <v>8</v>
      </c>
      <c r="E513" s="97"/>
      <c r="F513" s="97">
        <v>3</v>
      </c>
      <c r="G513" s="97">
        <v>2</v>
      </c>
      <c r="H513" s="97"/>
      <c r="I513" s="97">
        <v>1</v>
      </c>
      <c r="J513" s="97"/>
      <c r="L513" s="159"/>
    </row>
    <row r="514" spans="1:12" ht="13.15" customHeight="1" x14ac:dyDescent="0.2">
      <c r="A514" s="107" t="s">
        <v>1848</v>
      </c>
      <c r="B514" s="108" t="s">
        <v>1849</v>
      </c>
      <c r="C514" s="111">
        <f t="shared" si="36"/>
        <v>41</v>
      </c>
      <c r="D514" s="97">
        <v>29</v>
      </c>
      <c r="E514" s="97">
        <v>2</v>
      </c>
      <c r="F514" s="97">
        <v>10</v>
      </c>
      <c r="G514" s="97">
        <v>3</v>
      </c>
      <c r="H514" s="97"/>
      <c r="I514" s="97">
        <v>7</v>
      </c>
      <c r="J514" s="97"/>
      <c r="L514" s="159"/>
    </row>
    <row r="515" spans="1:12" ht="13.15" customHeight="1" x14ac:dyDescent="0.2">
      <c r="A515" s="107" t="s">
        <v>1850</v>
      </c>
      <c r="B515" s="108" t="s">
        <v>1851</v>
      </c>
      <c r="C515" s="111">
        <f t="shared" si="36"/>
        <v>1</v>
      </c>
      <c r="D515" s="97">
        <v>1</v>
      </c>
      <c r="E515" s="97"/>
      <c r="F515" s="97"/>
      <c r="G515" s="97"/>
      <c r="H515" s="97"/>
      <c r="I515" s="97"/>
      <c r="J515" s="97"/>
      <c r="L515" s="159"/>
    </row>
    <row r="516" spans="1:12" ht="13.15" customHeight="1" x14ac:dyDescent="0.2">
      <c r="A516" s="107" t="s">
        <v>1852</v>
      </c>
      <c r="B516" s="108" t="s">
        <v>1853</v>
      </c>
      <c r="C516" s="111">
        <f t="shared" si="36"/>
        <v>10</v>
      </c>
      <c r="D516" s="97">
        <v>7</v>
      </c>
      <c r="E516" s="97"/>
      <c r="F516" s="97">
        <v>3</v>
      </c>
      <c r="G516" s="97">
        <v>3</v>
      </c>
      <c r="H516" s="97"/>
      <c r="I516" s="97"/>
      <c r="J516" s="97"/>
      <c r="L516" s="159"/>
    </row>
    <row r="517" spans="1:12" ht="13.15" customHeight="1" x14ac:dyDescent="0.2">
      <c r="A517" s="107" t="s">
        <v>1854</v>
      </c>
      <c r="B517" s="108" t="s">
        <v>1855</v>
      </c>
      <c r="C517" s="111">
        <f t="shared" si="36"/>
        <v>9</v>
      </c>
      <c r="D517" s="97">
        <v>8</v>
      </c>
      <c r="E517" s="97"/>
      <c r="F517" s="97">
        <v>1</v>
      </c>
      <c r="G517" s="97"/>
      <c r="H517" s="97"/>
      <c r="I517" s="97">
        <v>1</v>
      </c>
      <c r="J517" s="97"/>
      <c r="L517" s="159"/>
    </row>
    <row r="518" spans="1:12" ht="13.15" customHeight="1" x14ac:dyDescent="0.2">
      <c r="A518" s="107" t="s">
        <v>1856</v>
      </c>
      <c r="B518" s="108" t="s">
        <v>1857</v>
      </c>
      <c r="C518" s="111">
        <f t="shared" si="36"/>
        <v>10</v>
      </c>
      <c r="D518" s="97">
        <v>8</v>
      </c>
      <c r="E518" s="97"/>
      <c r="F518" s="97">
        <v>2</v>
      </c>
      <c r="G518" s="97">
        <v>1</v>
      </c>
      <c r="H518" s="97"/>
      <c r="I518" s="97">
        <v>1</v>
      </c>
      <c r="J518" s="97"/>
      <c r="L518" s="159"/>
    </row>
    <row r="519" spans="1:12" ht="13.15" customHeight="1" x14ac:dyDescent="0.2">
      <c r="A519" s="107" t="s">
        <v>1858</v>
      </c>
      <c r="B519" s="108" t="s">
        <v>1859</v>
      </c>
      <c r="C519" s="111">
        <f t="shared" si="36"/>
        <v>0</v>
      </c>
      <c r="D519" s="97"/>
      <c r="E519" s="97"/>
      <c r="F519" s="97"/>
      <c r="G519" s="97"/>
      <c r="H519" s="97"/>
      <c r="I519" s="97"/>
      <c r="J519" s="97"/>
      <c r="L519" s="159"/>
    </row>
    <row r="520" spans="1:12" ht="13.15" customHeight="1" x14ac:dyDescent="0.2">
      <c r="A520" s="107" t="s">
        <v>1860</v>
      </c>
      <c r="B520" s="108" t="s">
        <v>1861</v>
      </c>
      <c r="C520" s="111">
        <f t="shared" si="36"/>
        <v>33</v>
      </c>
      <c r="D520" s="97">
        <v>29</v>
      </c>
      <c r="E520" s="97"/>
      <c r="F520" s="97">
        <v>4</v>
      </c>
      <c r="G520" s="97">
        <v>3</v>
      </c>
      <c r="H520" s="97"/>
      <c r="I520" s="97">
        <v>1</v>
      </c>
      <c r="J520" s="97"/>
      <c r="L520" s="159"/>
    </row>
    <row r="521" spans="1:12" ht="13.15" customHeight="1" x14ac:dyDescent="0.2">
      <c r="A521" s="107" t="s">
        <v>1862</v>
      </c>
      <c r="B521" s="108" t="s">
        <v>1863</v>
      </c>
      <c r="C521" s="111">
        <f t="shared" si="36"/>
        <v>3</v>
      </c>
      <c r="D521" s="97">
        <v>1</v>
      </c>
      <c r="E521" s="97"/>
      <c r="F521" s="97">
        <v>2</v>
      </c>
      <c r="G521" s="97">
        <v>2</v>
      </c>
      <c r="H521" s="97"/>
      <c r="I521" s="97"/>
      <c r="J521" s="97"/>
      <c r="L521" s="159"/>
    </row>
    <row r="522" spans="1:12" ht="13.15" customHeight="1" x14ac:dyDescent="0.2">
      <c r="A522" s="107" t="s">
        <v>1864</v>
      </c>
      <c r="B522" s="108" t="s">
        <v>1865</v>
      </c>
      <c r="C522" s="111">
        <f t="shared" si="36"/>
        <v>3</v>
      </c>
      <c r="D522" s="97">
        <v>3</v>
      </c>
      <c r="E522" s="97"/>
      <c r="F522" s="97"/>
      <c r="G522" s="97"/>
      <c r="H522" s="97"/>
      <c r="I522" s="97"/>
      <c r="J522" s="97"/>
      <c r="L522" s="159"/>
    </row>
    <row r="523" spans="1:12" ht="13.15" customHeight="1" x14ac:dyDescent="0.2">
      <c r="A523" s="107" t="s">
        <v>1866</v>
      </c>
      <c r="B523" s="108" t="s">
        <v>1867</v>
      </c>
      <c r="C523" s="111">
        <f t="shared" si="36"/>
        <v>72</v>
      </c>
      <c r="D523" s="97">
        <v>51</v>
      </c>
      <c r="E523" s="97">
        <v>4</v>
      </c>
      <c r="F523" s="97">
        <v>17</v>
      </c>
      <c r="G523" s="97">
        <v>6</v>
      </c>
      <c r="H523" s="97"/>
      <c r="I523" s="97">
        <v>11</v>
      </c>
      <c r="J523" s="97"/>
      <c r="L523" s="159"/>
    </row>
    <row r="524" spans="1:12" ht="13.15" customHeight="1" x14ac:dyDescent="0.2">
      <c r="A524" s="107" t="s">
        <v>1868</v>
      </c>
      <c r="B524" s="108" t="s">
        <v>1869</v>
      </c>
      <c r="C524" s="111">
        <f t="shared" si="36"/>
        <v>0</v>
      </c>
      <c r="D524" s="97"/>
      <c r="E524" s="97"/>
      <c r="F524" s="97"/>
      <c r="G524" s="97"/>
      <c r="H524" s="97"/>
      <c r="I524" s="97"/>
      <c r="J524" s="97"/>
      <c r="L524" s="159"/>
    </row>
    <row r="525" spans="1:12" ht="13.15" customHeight="1" x14ac:dyDescent="0.2">
      <c r="A525" s="107" t="s">
        <v>1870</v>
      </c>
      <c r="B525" s="108" t="s">
        <v>1871</v>
      </c>
      <c r="C525" s="111">
        <f t="shared" si="36"/>
        <v>1</v>
      </c>
      <c r="D525" s="97">
        <v>1</v>
      </c>
      <c r="E525" s="97"/>
      <c r="F525" s="97"/>
      <c r="G525" s="97"/>
      <c r="H525" s="97"/>
      <c r="I525" s="97"/>
      <c r="J525" s="97"/>
      <c r="L525" s="159"/>
    </row>
    <row r="526" spans="1:12" ht="13.15" customHeight="1" x14ac:dyDescent="0.2">
      <c r="A526" s="107" t="s">
        <v>1872</v>
      </c>
      <c r="B526" s="108" t="s">
        <v>1873</v>
      </c>
      <c r="C526" s="111">
        <f t="shared" si="36"/>
        <v>8</v>
      </c>
      <c r="D526" s="97">
        <v>6</v>
      </c>
      <c r="E526" s="97"/>
      <c r="F526" s="97">
        <v>2</v>
      </c>
      <c r="G526" s="97">
        <v>1</v>
      </c>
      <c r="H526" s="97"/>
      <c r="I526" s="97">
        <v>1</v>
      </c>
      <c r="J526" s="97"/>
      <c r="L526" s="159"/>
    </row>
    <row r="527" spans="1:12" ht="13.15" customHeight="1" x14ac:dyDescent="0.2">
      <c r="A527" s="107" t="s">
        <v>1874</v>
      </c>
      <c r="B527" s="108" t="s">
        <v>1875</v>
      </c>
      <c r="C527" s="111">
        <f t="shared" si="36"/>
        <v>0</v>
      </c>
      <c r="D527" s="97"/>
      <c r="E527" s="97"/>
      <c r="F527" s="97"/>
      <c r="G527" s="97"/>
      <c r="H527" s="97"/>
      <c r="I527" s="97"/>
      <c r="J527" s="97"/>
      <c r="L527" s="159"/>
    </row>
    <row r="528" spans="1:12" ht="13.15" customHeight="1" x14ac:dyDescent="0.2">
      <c r="A528" s="107" t="s">
        <v>1876</v>
      </c>
      <c r="B528" s="108" t="s">
        <v>1877</v>
      </c>
      <c r="C528" s="111">
        <f t="shared" si="36"/>
        <v>1</v>
      </c>
      <c r="D528" s="97">
        <v>1</v>
      </c>
      <c r="E528" s="97"/>
      <c r="F528" s="97"/>
      <c r="G528" s="97"/>
      <c r="H528" s="97"/>
      <c r="I528" s="97"/>
      <c r="J528" s="97"/>
      <c r="L528" s="159"/>
    </row>
    <row r="529" spans="1:12" ht="13.15" customHeight="1" x14ac:dyDescent="0.2">
      <c r="A529" s="107" t="s">
        <v>1878</v>
      </c>
      <c r="B529" s="108" t="s">
        <v>1879</v>
      </c>
      <c r="C529" s="111">
        <f t="shared" si="36"/>
        <v>1</v>
      </c>
      <c r="D529" s="97">
        <v>1</v>
      </c>
      <c r="E529" s="97"/>
      <c r="F529" s="97"/>
      <c r="G529" s="97"/>
      <c r="H529" s="97"/>
      <c r="I529" s="97"/>
      <c r="J529" s="97"/>
      <c r="L529" s="159"/>
    </row>
    <row r="530" spans="1:12" ht="13.15" customHeight="1" x14ac:dyDescent="0.2">
      <c r="A530" s="107" t="s">
        <v>104</v>
      </c>
      <c r="B530" s="108" t="s">
        <v>1078</v>
      </c>
      <c r="C530" s="111">
        <f t="shared" si="36"/>
        <v>21</v>
      </c>
      <c r="D530" s="97">
        <v>17</v>
      </c>
      <c r="E530" s="97">
        <v>3</v>
      </c>
      <c r="F530" s="97">
        <v>1</v>
      </c>
      <c r="G530" s="97">
        <v>1</v>
      </c>
      <c r="H530" s="97"/>
      <c r="I530" s="97"/>
      <c r="J530" s="97"/>
      <c r="L530" s="159"/>
    </row>
    <row r="531" spans="1:12" ht="13.15" customHeight="1" x14ac:dyDescent="0.2">
      <c r="A531" s="107" t="s">
        <v>104</v>
      </c>
      <c r="B531" s="108" t="s">
        <v>1079</v>
      </c>
      <c r="C531" s="111">
        <f t="shared" si="36"/>
        <v>296</v>
      </c>
      <c r="D531" s="120">
        <f t="shared" ref="D531:J531" si="37">SUM(D499:D530)</f>
        <v>217</v>
      </c>
      <c r="E531" s="120">
        <f t="shared" si="37"/>
        <v>10</v>
      </c>
      <c r="F531" s="120">
        <f t="shared" si="37"/>
        <v>69</v>
      </c>
      <c r="G531" s="120">
        <f t="shared" si="37"/>
        <v>40</v>
      </c>
      <c r="H531" s="120">
        <f t="shared" si="37"/>
        <v>0</v>
      </c>
      <c r="I531" s="120">
        <f t="shared" si="37"/>
        <v>29</v>
      </c>
      <c r="J531" s="120">
        <f t="shared" si="37"/>
        <v>0</v>
      </c>
      <c r="L531" s="159"/>
    </row>
    <row r="532" spans="1:12" ht="13.15" customHeight="1" x14ac:dyDescent="0.2">
      <c r="A532" s="116" t="s">
        <v>104</v>
      </c>
      <c r="B532" s="117" t="s">
        <v>1880</v>
      </c>
      <c r="C532" s="111"/>
      <c r="D532" s="97"/>
      <c r="E532" s="97"/>
      <c r="F532" s="97"/>
      <c r="G532" s="97"/>
      <c r="H532" s="97"/>
      <c r="I532" s="97"/>
      <c r="J532" s="97"/>
      <c r="L532" s="159">
        <v>1</v>
      </c>
    </row>
    <row r="533" spans="1:12" ht="13.15" customHeight="1" x14ac:dyDescent="0.2">
      <c r="A533" s="107" t="s">
        <v>1881</v>
      </c>
      <c r="B533" s="108" t="s">
        <v>1882</v>
      </c>
      <c r="C533" s="111">
        <f t="shared" ref="C533:C552" si="38">D533+E533+F533</f>
        <v>3</v>
      </c>
      <c r="D533" s="97">
        <v>2</v>
      </c>
      <c r="E533" s="97"/>
      <c r="F533" s="97">
        <v>1</v>
      </c>
      <c r="G533" s="97">
        <v>1</v>
      </c>
      <c r="H533" s="97"/>
      <c r="I533" s="97"/>
      <c r="J533" s="97"/>
      <c r="L533" s="159"/>
    </row>
    <row r="534" spans="1:12" ht="13.15" customHeight="1" x14ac:dyDescent="0.2">
      <c r="A534" s="107" t="s">
        <v>1883</v>
      </c>
      <c r="B534" s="108" t="s">
        <v>1884</v>
      </c>
      <c r="C534" s="111">
        <f t="shared" si="38"/>
        <v>14</v>
      </c>
      <c r="D534" s="97">
        <v>5</v>
      </c>
      <c r="E534" s="97"/>
      <c r="F534" s="97">
        <v>9</v>
      </c>
      <c r="G534" s="97">
        <v>7</v>
      </c>
      <c r="H534" s="97"/>
      <c r="I534" s="97">
        <v>2</v>
      </c>
      <c r="J534" s="97"/>
      <c r="L534" s="159"/>
    </row>
    <row r="535" spans="1:12" ht="13.15" customHeight="1" x14ac:dyDescent="0.2">
      <c r="A535" s="107" t="s">
        <v>1885</v>
      </c>
      <c r="B535" s="108" t="s">
        <v>1886</v>
      </c>
      <c r="C535" s="111">
        <f t="shared" si="38"/>
        <v>0</v>
      </c>
      <c r="D535" s="97"/>
      <c r="E535" s="97"/>
      <c r="F535" s="97"/>
      <c r="G535" s="97"/>
      <c r="H535" s="97"/>
      <c r="I535" s="97"/>
      <c r="J535" s="97"/>
      <c r="L535" s="159"/>
    </row>
    <row r="536" spans="1:12" ht="13.15" customHeight="1" x14ac:dyDescent="0.2">
      <c r="A536" s="107" t="s">
        <v>1887</v>
      </c>
      <c r="B536" s="108" t="s">
        <v>1888</v>
      </c>
      <c r="C536" s="111">
        <f t="shared" si="38"/>
        <v>3</v>
      </c>
      <c r="D536" s="97">
        <v>3</v>
      </c>
      <c r="E536" s="97"/>
      <c r="F536" s="97"/>
      <c r="G536" s="97"/>
      <c r="H536" s="97"/>
      <c r="I536" s="97"/>
      <c r="J536" s="97"/>
      <c r="L536" s="159"/>
    </row>
    <row r="537" spans="1:12" ht="13.15" customHeight="1" x14ac:dyDescent="0.2">
      <c r="A537" s="107" t="s">
        <v>1889</v>
      </c>
      <c r="B537" s="108" t="s">
        <v>1890</v>
      </c>
      <c r="C537" s="111">
        <f t="shared" si="38"/>
        <v>1</v>
      </c>
      <c r="D537" s="97"/>
      <c r="E537" s="97"/>
      <c r="F537" s="97">
        <v>1</v>
      </c>
      <c r="G537" s="97">
        <v>1</v>
      </c>
      <c r="H537" s="97"/>
      <c r="I537" s="97"/>
      <c r="J537" s="97"/>
      <c r="L537" s="159"/>
    </row>
    <row r="538" spans="1:12" ht="13.15" customHeight="1" x14ac:dyDescent="0.2">
      <c r="A538" s="107" t="s">
        <v>1891</v>
      </c>
      <c r="B538" s="108" t="s">
        <v>1892</v>
      </c>
      <c r="C538" s="111">
        <f t="shared" si="38"/>
        <v>0</v>
      </c>
      <c r="D538" s="97"/>
      <c r="E538" s="97"/>
      <c r="F538" s="97"/>
      <c r="G538" s="97"/>
      <c r="H538" s="97"/>
      <c r="I538" s="97"/>
      <c r="J538" s="97"/>
      <c r="L538" s="159"/>
    </row>
    <row r="539" spans="1:12" ht="13.15" customHeight="1" x14ac:dyDescent="0.2">
      <c r="A539" s="107" t="s">
        <v>1893</v>
      </c>
      <c r="B539" s="108" t="s">
        <v>1894</v>
      </c>
      <c r="C539" s="111">
        <f t="shared" si="38"/>
        <v>0</v>
      </c>
      <c r="D539" s="97"/>
      <c r="E539" s="97"/>
      <c r="F539" s="97"/>
      <c r="G539" s="97"/>
      <c r="H539" s="97"/>
      <c r="I539" s="97"/>
      <c r="J539" s="97"/>
      <c r="L539" s="159"/>
    </row>
    <row r="540" spans="1:12" ht="13.15" customHeight="1" x14ac:dyDescent="0.2">
      <c r="A540" s="107" t="s">
        <v>1895</v>
      </c>
      <c r="B540" s="108" t="s">
        <v>1896</v>
      </c>
      <c r="C540" s="111">
        <f t="shared" si="38"/>
        <v>9</v>
      </c>
      <c r="D540" s="97">
        <v>7</v>
      </c>
      <c r="E540" s="97"/>
      <c r="F540" s="97">
        <v>2</v>
      </c>
      <c r="G540" s="97"/>
      <c r="H540" s="97"/>
      <c r="I540" s="97">
        <v>2</v>
      </c>
      <c r="J540" s="97"/>
      <c r="L540" s="159"/>
    </row>
    <row r="541" spans="1:12" ht="13.15" customHeight="1" x14ac:dyDescent="0.2">
      <c r="A541" s="107" t="s">
        <v>1897</v>
      </c>
      <c r="B541" s="108" t="s">
        <v>1898</v>
      </c>
      <c r="C541" s="111">
        <f t="shared" si="38"/>
        <v>3</v>
      </c>
      <c r="D541" s="97"/>
      <c r="E541" s="97"/>
      <c r="F541" s="97">
        <v>3</v>
      </c>
      <c r="G541" s="97">
        <v>3</v>
      </c>
      <c r="H541" s="97"/>
      <c r="I541" s="97"/>
      <c r="J541" s="97"/>
      <c r="L541" s="159"/>
    </row>
    <row r="542" spans="1:12" ht="13.15" customHeight="1" x14ac:dyDescent="0.2">
      <c r="A542" s="107" t="s">
        <v>1899</v>
      </c>
      <c r="B542" s="108" t="s">
        <v>1900</v>
      </c>
      <c r="C542" s="111">
        <f t="shared" si="38"/>
        <v>3</v>
      </c>
      <c r="D542" s="97">
        <v>2</v>
      </c>
      <c r="E542" s="97"/>
      <c r="F542" s="97">
        <v>1</v>
      </c>
      <c r="G542" s="97">
        <v>1</v>
      </c>
      <c r="H542" s="97"/>
      <c r="I542" s="97"/>
      <c r="J542" s="97"/>
      <c r="L542" s="159"/>
    </row>
    <row r="543" spans="1:12" ht="13.15" customHeight="1" x14ac:dyDescent="0.2">
      <c r="A543" s="107" t="s">
        <v>1901</v>
      </c>
      <c r="B543" s="108" t="s">
        <v>1902</v>
      </c>
      <c r="C543" s="111">
        <f t="shared" si="38"/>
        <v>3</v>
      </c>
      <c r="D543" s="97">
        <v>1</v>
      </c>
      <c r="E543" s="97"/>
      <c r="F543" s="97">
        <v>2</v>
      </c>
      <c r="G543" s="97">
        <v>2</v>
      </c>
      <c r="H543" s="97"/>
      <c r="I543" s="97"/>
      <c r="J543" s="97"/>
      <c r="L543" s="159"/>
    </row>
    <row r="544" spans="1:12" ht="13.15" customHeight="1" x14ac:dyDescent="0.2">
      <c r="A544" s="107" t="s">
        <v>1903</v>
      </c>
      <c r="B544" s="108" t="s">
        <v>1904</v>
      </c>
      <c r="C544" s="111">
        <f t="shared" si="38"/>
        <v>1</v>
      </c>
      <c r="D544" s="97">
        <v>1</v>
      </c>
      <c r="E544" s="97"/>
      <c r="F544" s="97"/>
      <c r="G544" s="97"/>
      <c r="H544" s="97"/>
      <c r="I544" s="97"/>
      <c r="J544" s="97"/>
      <c r="L544" s="159"/>
    </row>
    <row r="545" spans="1:12" ht="13.15" customHeight="1" x14ac:dyDescent="0.2">
      <c r="A545" s="107" t="s">
        <v>1905</v>
      </c>
      <c r="B545" s="108" t="s">
        <v>1906</v>
      </c>
      <c r="C545" s="111">
        <f t="shared" si="38"/>
        <v>3</v>
      </c>
      <c r="D545" s="97">
        <v>3</v>
      </c>
      <c r="E545" s="97"/>
      <c r="F545" s="97"/>
      <c r="G545" s="97"/>
      <c r="H545" s="97"/>
      <c r="I545" s="97"/>
      <c r="J545" s="97"/>
      <c r="L545" s="159"/>
    </row>
    <row r="546" spans="1:12" ht="13.15" customHeight="1" x14ac:dyDescent="0.2">
      <c r="A546" s="107" t="s">
        <v>1907</v>
      </c>
      <c r="B546" s="108" t="s">
        <v>1908</v>
      </c>
      <c r="C546" s="111">
        <f t="shared" si="38"/>
        <v>1</v>
      </c>
      <c r="D546" s="97"/>
      <c r="E546" s="97"/>
      <c r="F546" s="97">
        <v>1</v>
      </c>
      <c r="G546" s="97"/>
      <c r="H546" s="97"/>
      <c r="I546" s="97">
        <v>1</v>
      </c>
      <c r="J546" s="97"/>
      <c r="L546" s="159"/>
    </row>
    <row r="547" spans="1:12" ht="13.15" customHeight="1" x14ac:dyDescent="0.2">
      <c r="A547" s="107" t="s">
        <v>1909</v>
      </c>
      <c r="B547" s="108" t="s">
        <v>1910</v>
      </c>
      <c r="C547" s="111">
        <f t="shared" si="38"/>
        <v>38</v>
      </c>
      <c r="D547" s="97">
        <v>28</v>
      </c>
      <c r="E547" s="97"/>
      <c r="F547" s="97">
        <v>10</v>
      </c>
      <c r="G547" s="97">
        <v>9</v>
      </c>
      <c r="H547" s="97"/>
      <c r="I547" s="97">
        <v>1</v>
      </c>
      <c r="J547" s="97"/>
      <c r="L547" s="159"/>
    </row>
    <row r="548" spans="1:12" ht="13.15" customHeight="1" x14ac:dyDescent="0.2">
      <c r="A548" s="107" t="s">
        <v>1911</v>
      </c>
      <c r="B548" s="108" t="s">
        <v>1912</v>
      </c>
      <c r="C548" s="111">
        <f t="shared" si="38"/>
        <v>44</v>
      </c>
      <c r="D548" s="97">
        <v>30</v>
      </c>
      <c r="E548" s="97">
        <v>1</v>
      </c>
      <c r="F548" s="97">
        <v>13</v>
      </c>
      <c r="G548" s="97">
        <v>7</v>
      </c>
      <c r="H548" s="97"/>
      <c r="I548" s="97">
        <v>6</v>
      </c>
      <c r="J548" s="97"/>
      <c r="L548" s="159"/>
    </row>
    <row r="549" spans="1:12" ht="13.15" customHeight="1" x14ac:dyDescent="0.2">
      <c r="A549" s="107" t="s">
        <v>1913</v>
      </c>
      <c r="B549" s="108" t="s">
        <v>1914</v>
      </c>
      <c r="C549" s="111">
        <f t="shared" si="38"/>
        <v>0</v>
      </c>
      <c r="D549" s="97"/>
      <c r="E549" s="97"/>
      <c r="F549" s="97"/>
      <c r="G549" s="97"/>
      <c r="H549" s="97"/>
      <c r="I549" s="97"/>
      <c r="J549" s="97"/>
      <c r="L549" s="159"/>
    </row>
    <row r="550" spans="1:12" ht="13.15" customHeight="1" x14ac:dyDescent="0.2">
      <c r="A550" s="107" t="s">
        <v>1915</v>
      </c>
      <c r="B550" s="108" t="s">
        <v>1916</v>
      </c>
      <c r="C550" s="111">
        <f t="shared" si="38"/>
        <v>20</v>
      </c>
      <c r="D550" s="97">
        <v>11</v>
      </c>
      <c r="E550" s="97"/>
      <c r="F550" s="97">
        <v>9</v>
      </c>
      <c r="G550" s="97">
        <v>6</v>
      </c>
      <c r="H550" s="97"/>
      <c r="I550" s="97">
        <v>3</v>
      </c>
      <c r="J550" s="97"/>
      <c r="L550" s="159"/>
    </row>
    <row r="551" spans="1:12" ht="13.15" customHeight="1" x14ac:dyDescent="0.2">
      <c r="A551" s="107" t="s">
        <v>104</v>
      </c>
      <c r="B551" s="108" t="s">
        <v>1078</v>
      </c>
      <c r="C551" s="111">
        <f t="shared" si="38"/>
        <v>78</v>
      </c>
      <c r="D551" s="97">
        <v>59</v>
      </c>
      <c r="E551" s="97">
        <v>1</v>
      </c>
      <c r="F551" s="97">
        <v>18</v>
      </c>
      <c r="G551" s="97">
        <v>11</v>
      </c>
      <c r="H551" s="97"/>
      <c r="I551" s="97">
        <v>7</v>
      </c>
      <c r="J551" s="97"/>
      <c r="L551" s="159"/>
    </row>
    <row r="552" spans="1:12" ht="13.15" customHeight="1" x14ac:dyDescent="0.2">
      <c r="A552" s="107" t="s">
        <v>104</v>
      </c>
      <c r="B552" s="108" t="s">
        <v>1079</v>
      </c>
      <c r="C552" s="111">
        <f t="shared" si="38"/>
        <v>224</v>
      </c>
      <c r="D552" s="120">
        <f t="shared" ref="D552:J552" si="39">SUM(D533:D551)</f>
        <v>152</v>
      </c>
      <c r="E552" s="120">
        <f t="shared" si="39"/>
        <v>2</v>
      </c>
      <c r="F552" s="120">
        <f t="shared" si="39"/>
        <v>70</v>
      </c>
      <c r="G552" s="120">
        <f t="shared" si="39"/>
        <v>48</v>
      </c>
      <c r="H552" s="120">
        <f t="shared" si="39"/>
        <v>0</v>
      </c>
      <c r="I552" s="120">
        <f t="shared" si="39"/>
        <v>22</v>
      </c>
      <c r="J552" s="120">
        <f t="shared" si="39"/>
        <v>0</v>
      </c>
      <c r="L552" s="159"/>
    </row>
    <row r="553" spans="1:12" ht="13.15" customHeight="1" x14ac:dyDescent="0.2">
      <c r="A553" s="116" t="s">
        <v>104</v>
      </c>
      <c r="B553" s="117" t="s">
        <v>1917</v>
      </c>
      <c r="C553" s="111"/>
      <c r="D553" s="97"/>
      <c r="E553" s="97"/>
      <c r="F553" s="97"/>
      <c r="G553" s="97"/>
      <c r="H553" s="97"/>
      <c r="I553" s="97"/>
      <c r="J553" s="97"/>
      <c r="L553" s="159">
        <v>1</v>
      </c>
    </row>
    <row r="554" spans="1:12" ht="13.15" customHeight="1" x14ac:dyDescent="0.2">
      <c r="A554" s="107" t="s">
        <v>1918</v>
      </c>
      <c r="B554" s="108" t="s">
        <v>1919</v>
      </c>
      <c r="C554" s="111">
        <f t="shared" ref="C554:C575" si="40">D554+E554+F554</f>
        <v>4</v>
      </c>
      <c r="D554" s="97">
        <v>4</v>
      </c>
      <c r="E554" s="97"/>
      <c r="F554" s="97"/>
      <c r="G554" s="97"/>
      <c r="H554" s="97"/>
      <c r="I554" s="97"/>
      <c r="J554" s="97"/>
      <c r="L554" s="159"/>
    </row>
    <row r="555" spans="1:12" ht="13.15" customHeight="1" x14ac:dyDescent="0.2">
      <c r="A555" s="107" t="s">
        <v>1920</v>
      </c>
      <c r="B555" s="108" t="s">
        <v>1921</v>
      </c>
      <c r="C555" s="111">
        <f t="shared" si="40"/>
        <v>4</v>
      </c>
      <c r="D555" s="97">
        <v>4</v>
      </c>
      <c r="E555" s="97"/>
      <c r="F555" s="97"/>
      <c r="G555" s="97"/>
      <c r="H555" s="97"/>
      <c r="I555" s="97"/>
      <c r="J555" s="97"/>
      <c r="L555" s="159"/>
    </row>
    <row r="556" spans="1:12" ht="13.15" customHeight="1" x14ac:dyDescent="0.2">
      <c r="A556" s="107" t="s">
        <v>1922</v>
      </c>
      <c r="B556" s="108" t="s">
        <v>1923</v>
      </c>
      <c r="C556" s="111">
        <f t="shared" si="40"/>
        <v>4</v>
      </c>
      <c r="D556" s="97">
        <v>2</v>
      </c>
      <c r="E556" s="97"/>
      <c r="F556" s="97">
        <v>2</v>
      </c>
      <c r="G556" s="97">
        <v>2</v>
      </c>
      <c r="H556" s="97"/>
      <c r="I556" s="97"/>
      <c r="J556" s="97"/>
      <c r="L556" s="159"/>
    </row>
    <row r="557" spans="1:12" ht="13.15" customHeight="1" x14ac:dyDescent="0.2">
      <c r="A557" s="107" t="s">
        <v>1924</v>
      </c>
      <c r="B557" s="108" t="s">
        <v>1925</v>
      </c>
      <c r="C557" s="111">
        <f t="shared" si="40"/>
        <v>3</v>
      </c>
      <c r="D557" s="97">
        <v>2</v>
      </c>
      <c r="E557" s="97"/>
      <c r="F557" s="97">
        <v>1</v>
      </c>
      <c r="G557" s="97">
        <v>1</v>
      </c>
      <c r="H557" s="97"/>
      <c r="I557" s="97"/>
      <c r="J557" s="97"/>
      <c r="L557" s="159"/>
    </row>
    <row r="558" spans="1:12" ht="13.15" customHeight="1" x14ac:dyDescent="0.2">
      <c r="A558" s="107" t="s">
        <v>1926</v>
      </c>
      <c r="B558" s="108" t="s">
        <v>1927</v>
      </c>
      <c r="C558" s="111">
        <f t="shared" si="40"/>
        <v>36</v>
      </c>
      <c r="D558" s="97">
        <v>16</v>
      </c>
      <c r="E558" s="97"/>
      <c r="F558" s="97">
        <v>20</v>
      </c>
      <c r="G558" s="97">
        <v>11</v>
      </c>
      <c r="H558" s="97">
        <v>1</v>
      </c>
      <c r="I558" s="97">
        <v>8</v>
      </c>
      <c r="J558" s="97"/>
      <c r="L558" s="159"/>
    </row>
    <row r="559" spans="1:12" ht="13.15" customHeight="1" x14ac:dyDescent="0.2">
      <c r="A559" s="107" t="s">
        <v>1928</v>
      </c>
      <c r="B559" s="108" t="s">
        <v>1929</v>
      </c>
      <c r="C559" s="111">
        <f t="shared" si="40"/>
        <v>123</v>
      </c>
      <c r="D559" s="97">
        <v>96</v>
      </c>
      <c r="E559" s="97">
        <v>2</v>
      </c>
      <c r="F559" s="97">
        <v>25</v>
      </c>
      <c r="G559" s="97">
        <v>22</v>
      </c>
      <c r="H559" s="97">
        <v>1</v>
      </c>
      <c r="I559" s="97">
        <v>2</v>
      </c>
      <c r="J559" s="97"/>
      <c r="L559" s="159"/>
    </row>
    <row r="560" spans="1:12" ht="13.15" customHeight="1" x14ac:dyDescent="0.2">
      <c r="A560" s="107" t="s">
        <v>1930</v>
      </c>
      <c r="B560" s="108" t="s">
        <v>1931</v>
      </c>
      <c r="C560" s="111">
        <f t="shared" si="40"/>
        <v>23</v>
      </c>
      <c r="D560" s="97">
        <v>22</v>
      </c>
      <c r="E560" s="97">
        <v>1</v>
      </c>
      <c r="F560" s="97"/>
      <c r="G560" s="97"/>
      <c r="H560" s="97"/>
      <c r="I560" s="97"/>
      <c r="J560" s="97"/>
      <c r="L560" s="159"/>
    </row>
    <row r="561" spans="1:12" ht="13.15" customHeight="1" x14ac:dyDescent="0.2">
      <c r="A561" s="107" t="s">
        <v>1932</v>
      </c>
      <c r="B561" s="108" t="s">
        <v>1933</v>
      </c>
      <c r="C561" s="111">
        <f t="shared" si="40"/>
        <v>0</v>
      </c>
      <c r="D561" s="97"/>
      <c r="E561" s="97"/>
      <c r="F561" s="97"/>
      <c r="G561" s="97"/>
      <c r="H561" s="97"/>
      <c r="I561" s="97"/>
      <c r="J561" s="97"/>
      <c r="L561" s="159"/>
    </row>
    <row r="562" spans="1:12" ht="13.15" customHeight="1" x14ac:dyDescent="0.2">
      <c r="A562" s="107" t="s">
        <v>1934</v>
      </c>
      <c r="B562" s="108" t="s">
        <v>1935</v>
      </c>
      <c r="C562" s="111">
        <f t="shared" si="40"/>
        <v>0</v>
      </c>
      <c r="D562" s="97"/>
      <c r="E562" s="97"/>
      <c r="F562" s="97"/>
      <c r="G562" s="97"/>
      <c r="H562" s="97"/>
      <c r="I562" s="97"/>
      <c r="J562" s="97"/>
      <c r="L562" s="159"/>
    </row>
    <row r="563" spans="1:12" ht="13.15" customHeight="1" x14ac:dyDescent="0.2">
      <c r="A563" s="107" t="s">
        <v>1936</v>
      </c>
      <c r="B563" s="108" t="s">
        <v>1937</v>
      </c>
      <c r="C563" s="111">
        <f t="shared" si="40"/>
        <v>2</v>
      </c>
      <c r="D563" s="97">
        <v>1</v>
      </c>
      <c r="E563" s="97"/>
      <c r="F563" s="97">
        <v>1</v>
      </c>
      <c r="G563" s="97">
        <v>1</v>
      </c>
      <c r="H563" s="97"/>
      <c r="I563" s="97"/>
      <c r="J563" s="97"/>
      <c r="L563" s="159"/>
    </row>
    <row r="564" spans="1:12" ht="13.15" customHeight="1" x14ac:dyDescent="0.2">
      <c r="A564" s="107" t="s">
        <v>1938</v>
      </c>
      <c r="B564" s="108" t="s">
        <v>1939</v>
      </c>
      <c r="C564" s="111">
        <f t="shared" si="40"/>
        <v>0</v>
      </c>
      <c r="D564" s="97"/>
      <c r="E564" s="97"/>
      <c r="F564" s="97"/>
      <c r="G564" s="97"/>
      <c r="H564" s="97"/>
      <c r="I564" s="97"/>
      <c r="J564" s="97"/>
      <c r="L564" s="159"/>
    </row>
    <row r="565" spans="1:12" ht="13.15" customHeight="1" x14ac:dyDescent="0.2">
      <c r="A565" s="107" t="s">
        <v>1940</v>
      </c>
      <c r="B565" s="108" t="s">
        <v>1941</v>
      </c>
      <c r="C565" s="111">
        <f t="shared" si="40"/>
        <v>1</v>
      </c>
      <c r="D565" s="97"/>
      <c r="E565" s="97">
        <v>1</v>
      </c>
      <c r="F565" s="97"/>
      <c r="G565" s="97"/>
      <c r="H565" s="97"/>
      <c r="I565" s="97"/>
      <c r="J565" s="97"/>
      <c r="L565" s="159"/>
    </row>
    <row r="566" spans="1:12" ht="13.15" customHeight="1" x14ac:dyDescent="0.2">
      <c r="A566" s="107" t="s">
        <v>1942</v>
      </c>
      <c r="B566" s="108" t="s">
        <v>1943</v>
      </c>
      <c r="C566" s="111">
        <f t="shared" si="40"/>
        <v>15</v>
      </c>
      <c r="D566" s="97">
        <v>11</v>
      </c>
      <c r="E566" s="97"/>
      <c r="F566" s="97">
        <v>4</v>
      </c>
      <c r="G566" s="97">
        <v>3</v>
      </c>
      <c r="H566" s="97"/>
      <c r="I566" s="97">
        <v>1</v>
      </c>
      <c r="J566" s="97"/>
      <c r="L566" s="159"/>
    </row>
    <row r="567" spans="1:12" ht="13.15" customHeight="1" x14ac:dyDescent="0.2">
      <c r="A567" s="107" t="s">
        <v>1944</v>
      </c>
      <c r="B567" s="108" t="s">
        <v>1945</v>
      </c>
      <c r="C567" s="111">
        <f t="shared" si="40"/>
        <v>2</v>
      </c>
      <c r="D567" s="97">
        <v>1</v>
      </c>
      <c r="E567" s="97"/>
      <c r="F567" s="97">
        <v>1</v>
      </c>
      <c r="G567" s="97">
        <v>1</v>
      </c>
      <c r="H567" s="97"/>
      <c r="I567" s="97"/>
      <c r="J567" s="97"/>
      <c r="L567" s="159"/>
    </row>
    <row r="568" spans="1:12" ht="13.15" customHeight="1" x14ac:dyDescent="0.2">
      <c r="A568" s="107" t="s">
        <v>1946</v>
      </c>
      <c r="B568" s="108" t="s">
        <v>1947</v>
      </c>
      <c r="C568" s="111">
        <f t="shared" si="40"/>
        <v>53</v>
      </c>
      <c r="D568" s="97">
        <v>44</v>
      </c>
      <c r="E568" s="97"/>
      <c r="F568" s="97">
        <v>9</v>
      </c>
      <c r="G568" s="97">
        <v>4</v>
      </c>
      <c r="H568" s="97"/>
      <c r="I568" s="97">
        <v>5</v>
      </c>
      <c r="J568" s="97"/>
      <c r="L568" s="159"/>
    </row>
    <row r="569" spans="1:12" ht="13.15" customHeight="1" x14ac:dyDescent="0.2">
      <c r="A569" s="107" t="s">
        <v>1948</v>
      </c>
      <c r="B569" s="108" t="s">
        <v>1949</v>
      </c>
      <c r="C569" s="111">
        <f t="shared" si="40"/>
        <v>3</v>
      </c>
      <c r="D569" s="97">
        <v>1</v>
      </c>
      <c r="E569" s="97"/>
      <c r="F569" s="97">
        <v>2</v>
      </c>
      <c r="G569" s="97">
        <v>1</v>
      </c>
      <c r="H569" s="97"/>
      <c r="I569" s="97">
        <v>1</v>
      </c>
      <c r="J569" s="97"/>
      <c r="L569" s="159"/>
    </row>
    <row r="570" spans="1:12" ht="13.15" customHeight="1" x14ac:dyDescent="0.2">
      <c r="A570" s="107" t="s">
        <v>1950</v>
      </c>
      <c r="B570" s="108" t="s">
        <v>1951</v>
      </c>
      <c r="C570" s="111">
        <f t="shared" si="40"/>
        <v>11</v>
      </c>
      <c r="D570" s="97">
        <v>7</v>
      </c>
      <c r="E570" s="97">
        <v>1</v>
      </c>
      <c r="F570" s="97">
        <v>3</v>
      </c>
      <c r="G570" s="97">
        <v>2</v>
      </c>
      <c r="H570" s="97"/>
      <c r="I570" s="97">
        <v>1</v>
      </c>
      <c r="J570" s="97"/>
      <c r="L570" s="159"/>
    </row>
    <row r="571" spans="1:12" ht="13.15" customHeight="1" x14ac:dyDescent="0.2">
      <c r="A571" s="107" t="s">
        <v>1952</v>
      </c>
      <c r="B571" s="108" t="s">
        <v>1953</v>
      </c>
      <c r="C571" s="111">
        <f t="shared" si="40"/>
        <v>2</v>
      </c>
      <c r="D571" s="97">
        <v>1</v>
      </c>
      <c r="E571" s="97">
        <v>1</v>
      </c>
      <c r="F571" s="97"/>
      <c r="G571" s="97"/>
      <c r="H571" s="97"/>
      <c r="I571" s="97"/>
      <c r="J571" s="97"/>
      <c r="L571" s="159"/>
    </row>
    <row r="572" spans="1:12" ht="13.15" customHeight="1" x14ac:dyDescent="0.2">
      <c r="A572" s="107" t="s">
        <v>1954</v>
      </c>
      <c r="B572" s="108" t="s">
        <v>1955</v>
      </c>
      <c r="C572" s="111">
        <f t="shared" si="40"/>
        <v>13</v>
      </c>
      <c r="D572" s="97">
        <v>11</v>
      </c>
      <c r="E572" s="97"/>
      <c r="F572" s="97">
        <v>2</v>
      </c>
      <c r="G572" s="97">
        <v>2</v>
      </c>
      <c r="H572" s="97"/>
      <c r="I572" s="97"/>
      <c r="J572" s="97"/>
      <c r="L572" s="159"/>
    </row>
    <row r="573" spans="1:12" ht="13.15" customHeight="1" x14ac:dyDescent="0.2">
      <c r="A573" s="107" t="s">
        <v>1956</v>
      </c>
      <c r="B573" s="108" t="s">
        <v>1957</v>
      </c>
      <c r="C573" s="111">
        <f t="shared" si="40"/>
        <v>0</v>
      </c>
      <c r="D573" s="97"/>
      <c r="E573" s="97"/>
      <c r="F573" s="97"/>
      <c r="G573" s="97"/>
      <c r="H573" s="97"/>
      <c r="I573" s="97"/>
      <c r="J573" s="97"/>
      <c r="L573" s="159"/>
    </row>
    <row r="574" spans="1:12" ht="13.15" customHeight="1" x14ac:dyDescent="0.2">
      <c r="A574" s="107" t="s">
        <v>104</v>
      </c>
      <c r="B574" s="108" t="s">
        <v>1078</v>
      </c>
      <c r="C574" s="111">
        <f t="shared" si="40"/>
        <v>0</v>
      </c>
      <c r="D574" s="97"/>
      <c r="E574" s="97"/>
      <c r="F574" s="97"/>
      <c r="G574" s="97"/>
      <c r="H574" s="97"/>
      <c r="I574" s="97"/>
      <c r="J574" s="97"/>
      <c r="L574" s="159"/>
    </row>
    <row r="575" spans="1:12" ht="13.15" customHeight="1" x14ac:dyDescent="0.2">
      <c r="A575" s="107" t="s">
        <v>104</v>
      </c>
      <c r="B575" s="108" t="s">
        <v>1079</v>
      </c>
      <c r="C575" s="111">
        <f t="shared" si="40"/>
        <v>299</v>
      </c>
      <c r="D575" s="120">
        <f t="shared" ref="D575:J575" si="41">SUM(D554:D574)</f>
        <v>223</v>
      </c>
      <c r="E575" s="120">
        <f t="shared" si="41"/>
        <v>6</v>
      </c>
      <c r="F575" s="120">
        <f t="shared" si="41"/>
        <v>70</v>
      </c>
      <c r="G575" s="120">
        <f t="shared" si="41"/>
        <v>50</v>
      </c>
      <c r="H575" s="120">
        <f t="shared" si="41"/>
        <v>2</v>
      </c>
      <c r="I575" s="120">
        <f t="shared" si="41"/>
        <v>18</v>
      </c>
      <c r="J575" s="120">
        <f t="shared" si="41"/>
        <v>0</v>
      </c>
      <c r="L575" s="159"/>
    </row>
    <row r="576" spans="1:12" ht="13.15" customHeight="1" x14ac:dyDescent="0.2">
      <c r="A576" s="116" t="s">
        <v>104</v>
      </c>
      <c r="B576" s="117" t="s">
        <v>1958</v>
      </c>
      <c r="C576" s="111"/>
      <c r="D576" s="97"/>
      <c r="E576" s="97"/>
      <c r="F576" s="97"/>
      <c r="G576" s="97"/>
      <c r="H576" s="97"/>
      <c r="I576" s="97"/>
      <c r="J576" s="97"/>
      <c r="L576" s="159">
        <v>1</v>
      </c>
    </row>
    <row r="577" spans="1:12" ht="13.15" customHeight="1" x14ac:dyDescent="0.2">
      <c r="A577" s="107" t="s">
        <v>1959</v>
      </c>
      <c r="B577" s="108" t="s">
        <v>1960</v>
      </c>
      <c r="C577" s="111">
        <f t="shared" ref="C577:C595" si="42">D577+E577+F577</f>
        <v>0</v>
      </c>
      <c r="D577" s="97"/>
      <c r="E577" s="97"/>
      <c r="F577" s="97"/>
      <c r="G577" s="97"/>
      <c r="H577" s="97"/>
      <c r="I577" s="97"/>
      <c r="J577" s="97"/>
      <c r="L577" s="159"/>
    </row>
    <row r="578" spans="1:12" ht="13.15" customHeight="1" x14ac:dyDescent="0.2">
      <c r="A578" s="107" t="s">
        <v>1961</v>
      </c>
      <c r="B578" s="108" t="s">
        <v>1962</v>
      </c>
      <c r="C578" s="111">
        <f t="shared" si="42"/>
        <v>2</v>
      </c>
      <c r="D578" s="97"/>
      <c r="E578" s="97"/>
      <c r="F578" s="97">
        <v>2</v>
      </c>
      <c r="G578" s="97"/>
      <c r="H578" s="97"/>
      <c r="I578" s="97">
        <v>2</v>
      </c>
      <c r="J578" s="97"/>
      <c r="L578" s="159"/>
    </row>
    <row r="579" spans="1:12" ht="13.15" customHeight="1" x14ac:dyDescent="0.2">
      <c r="A579" s="107" t="s">
        <v>1963</v>
      </c>
      <c r="B579" s="108" t="s">
        <v>1964</v>
      </c>
      <c r="C579" s="111">
        <f t="shared" si="42"/>
        <v>0</v>
      </c>
      <c r="D579" s="97"/>
      <c r="E579" s="97"/>
      <c r="F579" s="97"/>
      <c r="G579" s="97"/>
      <c r="H579" s="97"/>
      <c r="I579" s="97"/>
      <c r="J579" s="97"/>
      <c r="L579" s="159"/>
    </row>
    <row r="580" spans="1:12" ht="13.15" customHeight="1" x14ac:dyDescent="0.2">
      <c r="A580" s="107" t="s">
        <v>1965</v>
      </c>
      <c r="B580" s="108" t="s">
        <v>1966</v>
      </c>
      <c r="C580" s="111">
        <f t="shared" si="42"/>
        <v>3</v>
      </c>
      <c r="D580" s="97">
        <v>3</v>
      </c>
      <c r="E580" s="97"/>
      <c r="F580" s="97"/>
      <c r="G580" s="97"/>
      <c r="H580" s="97"/>
      <c r="I580" s="97"/>
      <c r="J580" s="97"/>
      <c r="L580" s="159"/>
    </row>
    <row r="581" spans="1:12" ht="13.15" customHeight="1" x14ac:dyDescent="0.2">
      <c r="A581" s="107" t="s">
        <v>1967</v>
      </c>
      <c r="B581" s="108" t="s">
        <v>1968</v>
      </c>
      <c r="C581" s="111">
        <f t="shared" si="42"/>
        <v>0</v>
      </c>
      <c r="D581" s="97"/>
      <c r="E581" s="97"/>
      <c r="F581" s="97"/>
      <c r="G581" s="97"/>
      <c r="H581" s="97"/>
      <c r="I581" s="97"/>
      <c r="J581" s="97"/>
      <c r="L581" s="159"/>
    </row>
    <row r="582" spans="1:12" ht="13.15" customHeight="1" x14ac:dyDescent="0.2">
      <c r="A582" s="107" t="s">
        <v>1969</v>
      </c>
      <c r="B582" s="108" t="s">
        <v>1970</v>
      </c>
      <c r="C582" s="111">
        <f t="shared" si="42"/>
        <v>12</v>
      </c>
      <c r="D582" s="97">
        <v>3</v>
      </c>
      <c r="E582" s="97">
        <v>1</v>
      </c>
      <c r="F582" s="97">
        <v>8</v>
      </c>
      <c r="G582" s="97">
        <v>7</v>
      </c>
      <c r="H582" s="97"/>
      <c r="I582" s="97">
        <v>1</v>
      </c>
      <c r="J582" s="97"/>
      <c r="L582" s="159"/>
    </row>
    <row r="583" spans="1:12" ht="13.15" customHeight="1" x14ac:dyDescent="0.2">
      <c r="A583" s="107" t="s">
        <v>1971</v>
      </c>
      <c r="B583" s="108" t="s">
        <v>1972</v>
      </c>
      <c r="C583" s="111">
        <f t="shared" si="42"/>
        <v>3</v>
      </c>
      <c r="D583" s="97">
        <v>1</v>
      </c>
      <c r="E583" s="97">
        <v>1</v>
      </c>
      <c r="F583" s="97">
        <v>1</v>
      </c>
      <c r="G583" s="97"/>
      <c r="H583" s="97"/>
      <c r="I583" s="97">
        <v>1</v>
      </c>
      <c r="J583" s="97"/>
      <c r="L583" s="159"/>
    </row>
    <row r="584" spans="1:12" ht="13.15" customHeight="1" x14ac:dyDescent="0.2">
      <c r="A584" s="107" t="s">
        <v>1973</v>
      </c>
      <c r="B584" s="108" t="s">
        <v>1974</v>
      </c>
      <c r="C584" s="111">
        <f t="shared" si="42"/>
        <v>4</v>
      </c>
      <c r="D584" s="97"/>
      <c r="E584" s="97"/>
      <c r="F584" s="97">
        <v>4</v>
      </c>
      <c r="G584" s="97">
        <v>4</v>
      </c>
      <c r="H584" s="97"/>
      <c r="I584" s="97"/>
      <c r="J584" s="97"/>
      <c r="L584" s="159"/>
    </row>
    <row r="585" spans="1:12" ht="13.15" customHeight="1" x14ac:dyDescent="0.2">
      <c r="A585" s="107" t="s">
        <v>1975</v>
      </c>
      <c r="B585" s="108" t="s">
        <v>1976</v>
      </c>
      <c r="C585" s="111">
        <f t="shared" si="42"/>
        <v>9</v>
      </c>
      <c r="D585" s="97">
        <v>6</v>
      </c>
      <c r="E585" s="97"/>
      <c r="F585" s="97">
        <v>3</v>
      </c>
      <c r="G585" s="97">
        <v>3</v>
      </c>
      <c r="H585" s="97"/>
      <c r="I585" s="97"/>
      <c r="J585" s="97"/>
      <c r="L585" s="159"/>
    </row>
    <row r="586" spans="1:12" ht="13.15" customHeight="1" x14ac:dyDescent="0.2">
      <c r="A586" s="107" t="s">
        <v>1977</v>
      </c>
      <c r="B586" s="108" t="s">
        <v>1978</v>
      </c>
      <c r="C586" s="111">
        <f t="shared" si="42"/>
        <v>0</v>
      </c>
      <c r="D586" s="97"/>
      <c r="E586" s="97"/>
      <c r="F586" s="97"/>
      <c r="G586" s="97"/>
      <c r="H586" s="97"/>
      <c r="I586" s="97"/>
      <c r="J586" s="97"/>
      <c r="L586" s="159"/>
    </row>
    <row r="587" spans="1:12" ht="13.15" customHeight="1" x14ac:dyDescent="0.2">
      <c r="A587" s="107" t="s">
        <v>1979</v>
      </c>
      <c r="B587" s="108" t="s">
        <v>1980</v>
      </c>
      <c r="C587" s="111">
        <f t="shared" si="42"/>
        <v>4</v>
      </c>
      <c r="D587" s="97">
        <v>4</v>
      </c>
      <c r="E587" s="97"/>
      <c r="F587" s="97"/>
      <c r="G587" s="97"/>
      <c r="H587" s="97"/>
      <c r="I587" s="97"/>
      <c r="J587" s="97"/>
      <c r="L587" s="159"/>
    </row>
    <row r="588" spans="1:12" ht="13.15" customHeight="1" x14ac:dyDescent="0.2">
      <c r="A588" s="107" t="s">
        <v>1981</v>
      </c>
      <c r="B588" s="108" t="s">
        <v>1982</v>
      </c>
      <c r="C588" s="111">
        <f t="shared" si="42"/>
        <v>0</v>
      </c>
      <c r="D588" s="97"/>
      <c r="E588" s="97"/>
      <c r="F588" s="97"/>
      <c r="G588" s="97"/>
      <c r="H588" s="97"/>
      <c r="I588" s="97"/>
      <c r="J588" s="97"/>
      <c r="L588" s="159"/>
    </row>
    <row r="589" spans="1:12" ht="13.15" customHeight="1" x14ac:dyDescent="0.2">
      <c r="A589" s="107" t="s">
        <v>1983</v>
      </c>
      <c r="B589" s="108" t="s">
        <v>1984</v>
      </c>
      <c r="C589" s="111">
        <f t="shared" si="42"/>
        <v>0</v>
      </c>
      <c r="D589" s="97"/>
      <c r="E589" s="97"/>
      <c r="F589" s="97"/>
      <c r="G589" s="97"/>
      <c r="H589" s="97"/>
      <c r="I589" s="97"/>
      <c r="J589" s="97"/>
      <c r="L589" s="159"/>
    </row>
    <row r="590" spans="1:12" ht="13.15" customHeight="1" x14ac:dyDescent="0.2">
      <c r="A590" s="107" t="s">
        <v>1985</v>
      </c>
      <c r="B590" s="108" t="s">
        <v>1986</v>
      </c>
      <c r="C590" s="111">
        <f t="shared" si="42"/>
        <v>4</v>
      </c>
      <c r="D590" s="97">
        <v>2</v>
      </c>
      <c r="E590" s="97"/>
      <c r="F590" s="97">
        <v>2</v>
      </c>
      <c r="G590" s="97">
        <v>2</v>
      </c>
      <c r="H590" s="97"/>
      <c r="I590" s="97"/>
      <c r="J590" s="97"/>
      <c r="L590" s="159"/>
    </row>
    <row r="591" spans="1:12" ht="13.15" customHeight="1" x14ac:dyDescent="0.2">
      <c r="A591" s="107" t="s">
        <v>1987</v>
      </c>
      <c r="B591" s="108" t="s">
        <v>1988</v>
      </c>
      <c r="C591" s="111">
        <f t="shared" si="42"/>
        <v>44</v>
      </c>
      <c r="D591" s="97">
        <v>37</v>
      </c>
      <c r="E591" s="97"/>
      <c r="F591" s="97">
        <v>7</v>
      </c>
      <c r="G591" s="97">
        <v>7</v>
      </c>
      <c r="H591" s="97"/>
      <c r="I591" s="97"/>
      <c r="J591" s="97"/>
      <c r="L591" s="159"/>
    </row>
    <row r="592" spans="1:12" ht="13.15" customHeight="1" x14ac:dyDescent="0.2">
      <c r="A592" s="107" t="s">
        <v>1989</v>
      </c>
      <c r="B592" s="108" t="s">
        <v>1990</v>
      </c>
      <c r="C592" s="111">
        <f t="shared" si="42"/>
        <v>15</v>
      </c>
      <c r="D592" s="97">
        <v>13</v>
      </c>
      <c r="E592" s="97"/>
      <c r="F592" s="97">
        <v>2</v>
      </c>
      <c r="G592" s="97">
        <v>2</v>
      </c>
      <c r="H592" s="97"/>
      <c r="I592" s="97"/>
      <c r="J592" s="97"/>
      <c r="L592" s="159"/>
    </row>
    <row r="593" spans="1:12" ht="13.15" customHeight="1" x14ac:dyDescent="0.2">
      <c r="A593" s="107" t="s">
        <v>1991</v>
      </c>
      <c r="B593" s="108" t="s">
        <v>1992</v>
      </c>
      <c r="C593" s="111">
        <f t="shared" si="42"/>
        <v>3</v>
      </c>
      <c r="D593" s="97">
        <v>1</v>
      </c>
      <c r="E593" s="97">
        <v>1</v>
      </c>
      <c r="F593" s="97">
        <v>1</v>
      </c>
      <c r="G593" s="97">
        <v>1</v>
      </c>
      <c r="H593" s="97"/>
      <c r="I593" s="97"/>
      <c r="J593" s="97"/>
      <c r="L593" s="159"/>
    </row>
    <row r="594" spans="1:12" ht="13.15" customHeight="1" x14ac:dyDescent="0.2">
      <c r="A594" s="107" t="s">
        <v>104</v>
      </c>
      <c r="B594" s="108" t="s">
        <v>1078</v>
      </c>
      <c r="C594" s="111">
        <f t="shared" si="42"/>
        <v>73</v>
      </c>
      <c r="D594" s="97">
        <v>59</v>
      </c>
      <c r="E594" s="97"/>
      <c r="F594" s="97">
        <v>14</v>
      </c>
      <c r="G594" s="97">
        <v>9</v>
      </c>
      <c r="H594" s="97"/>
      <c r="I594" s="97">
        <v>5</v>
      </c>
      <c r="J594" s="97"/>
      <c r="L594" s="159"/>
    </row>
    <row r="595" spans="1:12" ht="13.15" customHeight="1" x14ac:dyDescent="0.2">
      <c r="A595" s="107" t="s">
        <v>104</v>
      </c>
      <c r="B595" s="108" t="s">
        <v>1079</v>
      </c>
      <c r="C595" s="111">
        <f t="shared" si="42"/>
        <v>176</v>
      </c>
      <c r="D595" s="120">
        <f t="shared" ref="D595:J595" si="43">SUM(D577:D594)</f>
        <v>129</v>
      </c>
      <c r="E595" s="120">
        <f t="shared" si="43"/>
        <v>3</v>
      </c>
      <c r="F595" s="120">
        <f t="shared" si="43"/>
        <v>44</v>
      </c>
      <c r="G595" s="120">
        <f t="shared" si="43"/>
        <v>35</v>
      </c>
      <c r="H595" s="120">
        <f t="shared" si="43"/>
        <v>0</v>
      </c>
      <c r="I595" s="120">
        <f t="shared" si="43"/>
        <v>9</v>
      </c>
      <c r="J595" s="120">
        <f t="shared" si="43"/>
        <v>0</v>
      </c>
      <c r="L595" s="159"/>
    </row>
    <row r="596" spans="1:12" ht="13.15" customHeight="1" x14ac:dyDescent="0.2">
      <c r="A596" s="116" t="s">
        <v>104</v>
      </c>
      <c r="B596" s="117" t="s">
        <v>1993</v>
      </c>
      <c r="C596" s="111"/>
      <c r="D596" s="97"/>
      <c r="E596" s="97"/>
      <c r="F596" s="97"/>
      <c r="G596" s="97"/>
      <c r="H596" s="97"/>
      <c r="I596" s="97"/>
      <c r="J596" s="97"/>
      <c r="L596" s="159">
        <v>1</v>
      </c>
    </row>
    <row r="597" spans="1:12" ht="13.15" customHeight="1" x14ac:dyDescent="0.2">
      <c r="A597" s="107" t="s">
        <v>1994</v>
      </c>
      <c r="B597" s="108" t="s">
        <v>1995</v>
      </c>
      <c r="C597" s="111">
        <f t="shared" ref="C597:C635" si="44">D597+E597+F597</f>
        <v>40</v>
      </c>
      <c r="D597" s="97">
        <v>28</v>
      </c>
      <c r="E597" s="97">
        <v>3</v>
      </c>
      <c r="F597" s="97">
        <v>9</v>
      </c>
      <c r="G597" s="97">
        <v>4</v>
      </c>
      <c r="H597" s="97"/>
      <c r="I597" s="97">
        <v>5</v>
      </c>
      <c r="J597" s="97"/>
      <c r="L597" s="159"/>
    </row>
    <row r="598" spans="1:12" ht="13.15" customHeight="1" x14ac:dyDescent="0.2">
      <c r="A598" s="107" t="s">
        <v>1996</v>
      </c>
      <c r="B598" s="108" t="s">
        <v>1997</v>
      </c>
      <c r="C598" s="111">
        <f t="shared" si="44"/>
        <v>1</v>
      </c>
      <c r="D598" s="97">
        <v>1</v>
      </c>
      <c r="E598" s="97"/>
      <c r="F598" s="97"/>
      <c r="G598" s="97"/>
      <c r="H598" s="97"/>
      <c r="I598" s="97"/>
      <c r="J598" s="97"/>
      <c r="L598" s="159"/>
    </row>
    <row r="599" spans="1:12" ht="13.15" customHeight="1" x14ac:dyDescent="0.2">
      <c r="A599" s="107" t="s">
        <v>1998</v>
      </c>
      <c r="B599" s="108" t="s">
        <v>1999</v>
      </c>
      <c r="C599" s="111">
        <f t="shared" si="44"/>
        <v>7</v>
      </c>
      <c r="D599" s="97">
        <v>5</v>
      </c>
      <c r="E599" s="97"/>
      <c r="F599" s="97">
        <v>2</v>
      </c>
      <c r="G599" s="97">
        <v>2</v>
      </c>
      <c r="H599" s="97"/>
      <c r="I599" s="97"/>
      <c r="J599" s="97"/>
      <c r="L599" s="159"/>
    </row>
    <row r="600" spans="1:12" ht="13.15" customHeight="1" x14ac:dyDescent="0.2">
      <c r="A600" s="107" t="s">
        <v>2000</v>
      </c>
      <c r="B600" s="108" t="s">
        <v>2001</v>
      </c>
      <c r="C600" s="111">
        <f t="shared" si="44"/>
        <v>1</v>
      </c>
      <c r="D600" s="97">
        <v>1</v>
      </c>
      <c r="E600" s="97"/>
      <c r="F600" s="97"/>
      <c r="G600" s="97"/>
      <c r="H600" s="97"/>
      <c r="I600" s="97"/>
      <c r="J600" s="97"/>
      <c r="L600" s="159"/>
    </row>
    <row r="601" spans="1:12" ht="13.15" customHeight="1" x14ac:dyDescent="0.2">
      <c r="A601" s="107" t="s">
        <v>2002</v>
      </c>
      <c r="B601" s="108" t="s">
        <v>2003</v>
      </c>
      <c r="C601" s="111">
        <f t="shared" si="44"/>
        <v>0</v>
      </c>
      <c r="D601" s="97"/>
      <c r="E601" s="97"/>
      <c r="F601" s="97"/>
      <c r="G601" s="97"/>
      <c r="H601" s="97"/>
      <c r="I601" s="97"/>
      <c r="J601" s="97"/>
      <c r="L601" s="159"/>
    </row>
    <row r="602" spans="1:12" ht="13.15" customHeight="1" x14ac:dyDescent="0.2">
      <c r="A602" s="107" t="s">
        <v>2004</v>
      </c>
      <c r="B602" s="108" t="s">
        <v>2005</v>
      </c>
      <c r="C602" s="111">
        <f t="shared" si="44"/>
        <v>7</v>
      </c>
      <c r="D602" s="97">
        <v>5</v>
      </c>
      <c r="E602" s="97"/>
      <c r="F602" s="97">
        <v>2</v>
      </c>
      <c r="G602" s="97">
        <v>2</v>
      </c>
      <c r="H602" s="97"/>
      <c r="I602" s="97"/>
      <c r="J602" s="97"/>
      <c r="L602" s="159"/>
    </row>
    <row r="603" spans="1:12" ht="13.15" customHeight="1" x14ac:dyDescent="0.2">
      <c r="A603" s="107" t="s">
        <v>2006</v>
      </c>
      <c r="B603" s="108" t="s">
        <v>2007</v>
      </c>
      <c r="C603" s="111">
        <f t="shared" si="44"/>
        <v>1</v>
      </c>
      <c r="D603" s="97"/>
      <c r="E603" s="97"/>
      <c r="F603" s="97">
        <v>1</v>
      </c>
      <c r="G603" s="97">
        <v>1</v>
      </c>
      <c r="H603" s="97"/>
      <c r="I603" s="97"/>
      <c r="J603" s="97"/>
      <c r="L603" s="159"/>
    </row>
    <row r="604" spans="1:12" ht="13.15" customHeight="1" x14ac:dyDescent="0.2">
      <c r="A604" s="107" t="s">
        <v>2008</v>
      </c>
      <c r="B604" s="108" t="s">
        <v>2009</v>
      </c>
      <c r="C604" s="111">
        <f t="shared" si="44"/>
        <v>3</v>
      </c>
      <c r="D604" s="97">
        <v>2</v>
      </c>
      <c r="E604" s="97"/>
      <c r="F604" s="97">
        <v>1</v>
      </c>
      <c r="G604" s="97">
        <v>1</v>
      </c>
      <c r="H604" s="97"/>
      <c r="I604" s="97"/>
      <c r="J604" s="97"/>
      <c r="L604" s="159"/>
    </row>
    <row r="605" spans="1:12" ht="13.15" customHeight="1" x14ac:dyDescent="0.2">
      <c r="A605" s="107" t="s">
        <v>2010</v>
      </c>
      <c r="B605" s="108" t="s">
        <v>2011</v>
      </c>
      <c r="C605" s="111">
        <f t="shared" si="44"/>
        <v>1</v>
      </c>
      <c r="D605" s="97">
        <v>1</v>
      </c>
      <c r="E605" s="97"/>
      <c r="F605" s="97"/>
      <c r="G605" s="97"/>
      <c r="H605" s="97"/>
      <c r="I605" s="97"/>
      <c r="J605" s="97"/>
      <c r="L605" s="159"/>
    </row>
    <row r="606" spans="1:12" ht="13.15" customHeight="1" x14ac:dyDescent="0.2">
      <c r="A606" s="107" t="s">
        <v>2012</v>
      </c>
      <c r="B606" s="108" t="s">
        <v>2013</v>
      </c>
      <c r="C606" s="111">
        <f t="shared" si="44"/>
        <v>41</v>
      </c>
      <c r="D606" s="97">
        <v>21</v>
      </c>
      <c r="E606" s="97"/>
      <c r="F606" s="97">
        <v>20</v>
      </c>
      <c r="G606" s="97">
        <v>18</v>
      </c>
      <c r="H606" s="97"/>
      <c r="I606" s="97">
        <v>2</v>
      </c>
      <c r="J606" s="97"/>
      <c r="L606" s="159"/>
    </row>
    <row r="607" spans="1:12" ht="13.15" customHeight="1" x14ac:dyDescent="0.2">
      <c r="A607" s="107" t="s">
        <v>2014</v>
      </c>
      <c r="B607" s="108" t="s">
        <v>2015</v>
      </c>
      <c r="C607" s="111">
        <f t="shared" si="44"/>
        <v>78</v>
      </c>
      <c r="D607" s="97">
        <v>66</v>
      </c>
      <c r="E607" s="97">
        <v>1</v>
      </c>
      <c r="F607" s="97">
        <v>11</v>
      </c>
      <c r="G607" s="97">
        <v>8</v>
      </c>
      <c r="H607" s="97">
        <v>1</v>
      </c>
      <c r="I607" s="97">
        <v>2</v>
      </c>
      <c r="J607" s="97"/>
      <c r="L607" s="159"/>
    </row>
    <row r="608" spans="1:12" ht="13.15" customHeight="1" x14ac:dyDescent="0.2">
      <c r="A608" s="107" t="s">
        <v>2016</v>
      </c>
      <c r="B608" s="108" t="s">
        <v>2017</v>
      </c>
      <c r="C608" s="111">
        <f t="shared" si="44"/>
        <v>86</v>
      </c>
      <c r="D608" s="97">
        <v>77</v>
      </c>
      <c r="E608" s="97">
        <v>1</v>
      </c>
      <c r="F608" s="97">
        <v>8</v>
      </c>
      <c r="G608" s="97">
        <v>4</v>
      </c>
      <c r="H608" s="97"/>
      <c r="I608" s="97">
        <v>4</v>
      </c>
      <c r="J608" s="97"/>
      <c r="L608" s="159"/>
    </row>
    <row r="609" spans="1:12" ht="13.15" customHeight="1" x14ac:dyDescent="0.2">
      <c r="A609" s="107" t="s">
        <v>2018</v>
      </c>
      <c r="B609" s="108" t="s">
        <v>2019</v>
      </c>
      <c r="C609" s="111">
        <f t="shared" si="44"/>
        <v>3</v>
      </c>
      <c r="D609" s="97">
        <v>2</v>
      </c>
      <c r="E609" s="97"/>
      <c r="F609" s="97">
        <v>1</v>
      </c>
      <c r="G609" s="97">
        <v>1</v>
      </c>
      <c r="H609" s="97"/>
      <c r="I609" s="97"/>
      <c r="J609" s="97"/>
      <c r="L609" s="159"/>
    </row>
    <row r="610" spans="1:12" ht="13.15" customHeight="1" x14ac:dyDescent="0.2">
      <c r="A610" s="107" t="s">
        <v>2020</v>
      </c>
      <c r="B610" s="108" t="s">
        <v>2021</v>
      </c>
      <c r="C610" s="111">
        <f t="shared" si="44"/>
        <v>17</v>
      </c>
      <c r="D610" s="97">
        <v>9</v>
      </c>
      <c r="E610" s="97">
        <v>1</v>
      </c>
      <c r="F610" s="97">
        <v>7</v>
      </c>
      <c r="G610" s="97">
        <v>7</v>
      </c>
      <c r="H610" s="97"/>
      <c r="I610" s="97"/>
      <c r="J610" s="97"/>
      <c r="L610" s="159"/>
    </row>
    <row r="611" spans="1:12" ht="13.15" customHeight="1" x14ac:dyDescent="0.2">
      <c r="A611" s="107" t="s">
        <v>2022</v>
      </c>
      <c r="B611" s="108" t="s">
        <v>2023</v>
      </c>
      <c r="C611" s="111">
        <f t="shared" si="44"/>
        <v>3</v>
      </c>
      <c r="D611" s="97">
        <v>2</v>
      </c>
      <c r="E611" s="97"/>
      <c r="F611" s="97">
        <v>1</v>
      </c>
      <c r="G611" s="97"/>
      <c r="H611" s="97">
        <v>1</v>
      </c>
      <c r="I611" s="97"/>
      <c r="J611" s="97"/>
      <c r="L611" s="159"/>
    </row>
    <row r="612" spans="1:12" ht="13.15" customHeight="1" x14ac:dyDescent="0.2">
      <c r="A612" s="107" t="s">
        <v>2024</v>
      </c>
      <c r="B612" s="108" t="s">
        <v>2025</v>
      </c>
      <c r="C612" s="111">
        <f t="shared" si="44"/>
        <v>20</v>
      </c>
      <c r="D612" s="97">
        <v>13</v>
      </c>
      <c r="E612" s="97">
        <v>1</v>
      </c>
      <c r="F612" s="97">
        <v>6</v>
      </c>
      <c r="G612" s="97">
        <v>6</v>
      </c>
      <c r="H612" s="97"/>
      <c r="I612" s="97"/>
      <c r="J612" s="97"/>
      <c r="L612" s="159"/>
    </row>
    <row r="613" spans="1:12" ht="13.15" customHeight="1" x14ac:dyDescent="0.2">
      <c r="A613" s="107" t="s">
        <v>2026</v>
      </c>
      <c r="B613" s="108" t="s">
        <v>2027</v>
      </c>
      <c r="C613" s="111">
        <f t="shared" si="44"/>
        <v>0</v>
      </c>
      <c r="D613" s="97"/>
      <c r="E613" s="97"/>
      <c r="F613" s="97"/>
      <c r="G613" s="97"/>
      <c r="H613" s="97"/>
      <c r="I613" s="97"/>
      <c r="J613" s="97"/>
      <c r="L613" s="159"/>
    </row>
    <row r="614" spans="1:12" ht="13.15" customHeight="1" x14ac:dyDescent="0.2">
      <c r="A614" s="107" t="s">
        <v>2028</v>
      </c>
      <c r="B614" s="108" t="s">
        <v>2029</v>
      </c>
      <c r="C614" s="111">
        <f t="shared" si="44"/>
        <v>88</v>
      </c>
      <c r="D614" s="97">
        <v>44</v>
      </c>
      <c r="E614" s="97">
        <v>4</v>
      </c>
      <c r="F614" s="97">
        <v>40</v>
      </c>
      <c r="G614" s="97">
        <v>40</v>
      </c>
      <c r="H614" s="97"/>
      <c r="I614" s="97"/>
      <c r="J614" s="97"/>
      <c r="L614" s="159"/>
    </row>
    <row r="615" spans="1:12" ht="13.15" customHeight="1" x14ac:dyDescent="0.2">
      <c r="A615" s="107" t="s">
        <v>2030</v>
      </c>
      <c r="B615" s="108" t="s">
        <v>2031</v>
      </c>
      <c r="C615" s="111">
        <f t="shared" si="44"/>
        <v>0</v>
      </c>
      <c r="D615" s="97"/>
      <c r="E615" s="97"/>
      <c r="F615" s="97"/>
      <c r="G615" s="97"/>
      <c r="H615" s="97"/>
      <c r="I615" s="97"/>
      <c r="J615" s="97"/>
      <c r="L615" s="159"/>
    </row>
    <row r="616" spans="1:12" ht="13.15" customHeight="1" x14ac:dyDescent="0.2">
      <c r="A616" s="107" t="s">
        <v>2032</v>
      </c>
      <c r="B616" s="108" t="s">
        <v>2033</v>
      </c>
      <c r="C616" s="111">
        <f t="shared" si="44"/>
        <v>79</v>
      </c>
      <c r="D616" s="97">
        <v>65</v>
      </c>
      <c r="E616" s="97"/>
      <c r="F616" s="97">
        <v>14</v>
      </c>
      <c r="G616" s="97">
        <v>8</v>
      </c>
      <c r="H616" s="97"/>
      <c r="I616" s="97">
        <v>6</v>
      </c>
      <c r="J616" s="97"/>
      <c r="L616" s="159"/>
    </row>
    <row r="617" spans="1:12" ht="13.15" customHeight="1" x14ac:dyDescent="0.2">
      <c r="A617" s="107" t="s">
        <v>2034</v>
      </c>
      <c r="B617" s="108" t="s">
        <v>2035</v>
      </c>
      <c r="C617" s="111">
        <f t="shared" si="44"/>
        <v>4</v>
      </c>
      <c r="D617" s="97">
        <v>2</v>
      </c>
      <c r="E617" s="97">
        <v>1</v>
      </c>
      <c r="F617" s="97">
        <v>1</v>
      </c>
      <c r="G617" s="97">
        <v>1</v>
      </c>
      <c r="H617" s="97"/>
      <c r="I617" s="97"/>
      <c r="J617" s="97"/>
      <c r="L617" s="159"/>
    </row>
    <row r="618" spans="1:12" ht="13.15" customHeight="1" x14ac:dyDescent="0.2">
      <c r="A618" s="107" t="s">
        <v>2036</v>
      </c>
      <c r="B618" s="108" t="s">
        <v>2037</v>
      </c>
      <c r="C618" s="111">
        <f t="shared" si="44"/>
        <v>2</v>
      </c>
      <c r="D618" s="97">
        <v>2</v>
      </c>
      <c r="E618" s="97"/>
      <c r="F618" s="97"/>
      <c r="G618" s="97"/>
      <c r="H618" s="97"/>
      <c r="I618" s="97"/>
      <c r="J618" s="97"/>
      <c r="L618" s="159"/>
    </row>
    <row r="619" spans="1:12" ht="13.15" customHeight="1" x14ac:dyDescent="0.2">
      <c r="A619" s="107" t="s">
        <v>2038</v>
      </c>
      <c r="B619" s="108" t="s">
        <v>2039</v>
      </c>
      <c r="C619" s="111">
        <f t="shared" si="44"/>
        <v>45</v>
      </c>
      <c r="D619" s="97">
        <v>28</v>
      </c>
      <c r="E619" s="97"/>
      <c r="F619" s="97">
        <v>17</v>
      </c>
      <c r="G619" s="97">
        <v>13</v>
      </c>
      <c r="H619" s="97"/>
      <c r="I619" s="97">
        <v>4</v>
      </c>
      <c r="J619" s="97"/>
      <c r="L619" s="159"/>
    </row>
    <row r="620" spans="1:12" ht="13.15" customHeight="1" x14ac:dyDescent="0.2">
      <c r="A620" s="107" t="s">
        <v>2040</v>
      </c>
      <c r="B620" s="108" t="s">
        <v>2041</v>
      </c>
      <c r="C620" s="111">
        <f t="shared" si="44"/>
        <v>57</v>
      </c>
      <c r="D620" s="97">
        <v>50</v>
      </c>
      <c r="E620" s="97">
        <v>1</v>
      </c>
      <c r="F620" s="97">
        <v>6</v>
      </c>
      <c r="G620" s="97">
        <v>5</v>
      </c>
      <c r="H620" s="97"/>
      <c r="I620" s="97">
        <v>1</v>
      </c>
      <c r="J620" s="97"/>
      <c r="L620" s="159"/>
    </row>
    <row r="621" spans="1:12" ht="13.15" customHeight="1" x14ac:dyDescent="0.2">
      <c r="A621" s="107" t="s">
        <v>2042</v>
      </c>
      <c r="B621" s="108" t="s">
        <v>2043</v>
      </c>
      <c r="C621" s="111">
        <f t="shared" si="44"/>
        <v>25</v>
      </c>
      <c r="D621" s="97">
        <v>18</v>
      </c>
      <c r="E621" s="97">
        <v>1</v>
      </c>
      <c r="F621" s="97">
        <v>6</v>
      </c>
      <c r="G621" s="97">
        <v>4</v>
      </c>
      <c r="H621" s="97"/>
      <c r="I621" s="97">
        <v>2</v>
      </c>
      <c r="J621" s="97"/>
      <c r="L621" s="159"/>
    </row>
    <row r="622" spans="1:12" ht="13.15" customHeight="1" x14ac:dyDescent="0.2">
      <c r="A622" s="107" t="s">
        <v>2044</v>
      </c>
      <c r="B622" s="108" t="s">
        <v>2045</v>
      </c>
      <c r="C622" s="111">
        <f t="shared" si="44"/>
        <v>5</v>
      </c>
      <c r="D622" s="97">
        <v>5</v>
      </c>
      <c r="E622" s="97"/>
      <c r="F622" s="97"/>
      <c r="G622" s="97"/>
      <c r="H622" s="97"/>
      <c r="I622" s="97"/>
      <c r="J622" s="97"/>
      <c r="L622" s="159"/>
    </row>
    <row r="623" spans="1:12" ht="13.15" customHeight="1" x14ac:dyDescent="0.2">
      <c r="A623" s="107" t="s">
        <v>2046</v>
      </c>
      <c r="B623" s="108" t="s">
        <v>2047</v>
      </c>
      <c r="C623" s="111">
        <f t="shared" si="44"/>
        <v>111</v>
      </c>
      <c r="D623" s="97">
        <v>101</v>
      </c>
      <c r="E623" s="97">
        <v>3</v>
      </c>
      <c r="F623" s="97">
        <v>7</v>
      </c>
      <c r="G623" s="97">
        <v>6</v>
      </c>
      <c r="H623" s="97"/>
      <c r="I623" s="97">
        <v>1</v>
      </c>
      <c r="J623" s="97"/>
      <c r="L623" s="159"/>
    </row>
    <row r="624" spans="1:12" ht="13.15" customHeight="1" x14ac:dyDescent="0.2">
      <c r="A624" s="107" t="s">
        <v>2048</v>
      </c>
      <c r="B624" s="108" t="s">
        <v>2049</v>
      </c>
      <c r="C624" s="111">
        <f t="shared" si="44"/>
        <v>4</v>
      </c>
      <c r="D624" s="97">
        <v>1</v>
      </c>
      <c r="E624" s="97"/>
      <c r="F624" s="97">
        <v>3</v>
      </c>
      <c r="G624" s="97">
        <v>3</v>
      </c>
      <c r="H624" s="97"/>
      <c r="I624" s="97"/>
      <c r="J624" s="97"/>
      <c r="L624" s="159"/>
    </row>
    <row r="625" spans="1:12" ht="13.15" customHeight="1" x14ac:dyDescent="0.2">
      <c r="A625" s="107" t="s">
        <v>2050</v>
      </c>
      <c r="B625" s="108" t="s">
        <v>2051</v>
      </c>
      <c r="C625" s="111">
        <f t="shared" si="44"/>
        <v>80</v>
      </c>
      <c r="D625" s="97">
        <v>65</v>
      </c>
      <c r="E625" s="97">
        <v>4</v>
      </c>
      <c r="F625" s="97">
        <v>11</v>
      </c>
      <c r="G625" s="97">
        <v>11</v>
      </c>
      <c r="H625" s="97"/>
      <c r="I625" s="97"/>
      <c r="J625" s="97"/>
      <c r="L625" s="159"/>
    </row>
    <row r="626" spans="1:12" ht="13.15" customHeight="1" x14ac:dyDescent="0.2">
      <c r="A626" s="107" t="s">
        <v>2052</v>
      </c>
      <c r="B626" s="108" t="s">
        <v>2053</v>
      </c>
      <c r="C626" s="111">
        <f t="shared" si="44"/>
        <v>11</v>
      </c>
      <c r="D626" s="97">
        <v>8</v>
      </c>
      <c r="E626" s="97"/>
      <c r="F626" s="97">
        <v>3</v>
      </c>
      <c r="G626" s="97">
        <v>3</v>
      </c>
      <c r="H626" s="97"/>
      <c r="I626" s="97"/>
      <c r="J626" s="97"/>
      <c r="L626" s="159"/>
    </row>
    <row r="627" spans="1:12" ht="13.15" customHeight="1" x14ac:dyDescent="0.2">
      <c r="A627" s="107" t="s">
        <v>2054</v>
      </c>
      <c r="B627" s="108" t="s">
        <v>2055</v>
      </c>
      <c r="C627" s="111">
        <f t="shared" si="44"/>
        <v>2</v>
      </c>
      <c r="D627" s="97">
        <v>1</v>
      </c>
      <c r="E627" s="97"/>
      <c r="F627" s="97">
        <v>1</v>
      </c>
      <c r="G627" s="97">
        <v>1</v>
      </c>
      <c r="H627" s="97"/>
      <c r="I627" s="97"/>
      <c r="J627" s="97"/>
      <c r="L627" s="159"/>
    </row>
    <row r="628" spans="1:12" ht="13.15" customHeight="1" x14ac:dyDescent="0.2">
      <c r="A628" s="107" t="s">
        <v>2056</v>
      </c>
      <c r="B628" s="108" t="s">
        <v>2057</v>
      </c>
      <c r="C628" s="111">
        <f t="shared" si="44"/>
        <v>6</v>
      </c>
      <c r="D628" s="97">
        <v>2</v>
      </c>
      <c r="E628" s="97">
        <v>1</v>
      </c>
      <c r="F628" s="97">
        <v>3</v>
      </c>
      <c r="G628" s="97">
        <v>3</v>
      </c>
      <c r="H628" s="97"/>
      <c r="I628" s="97"/>
      <c r="J628" s="97"/>
      <c r="L628" s="159"/>
    </row>
    <row r="629" spans="1:12" ht="13.15" customHeight="1" x14ac:dyDescent="0.2">
      <c r="A629" s="107" t="s">
        <v>2058</v>
      </c>
      <c r="B629" s="108" t="s">
        <v>2059</v>
      </c>
      <c r="C629" s="111">
        <f t="shared" si="44"/>
        <v>43</v>
      </c>
      <c r="D629" s="97">
        <v>33</v>
      </c>
      <c r="E629" s="97">
        <v>2</v>
      </c>
      <c r="F629" s="97">
        <v>8</v>
      </c>
      <c r="G629" s="97">
        <v>6</v>
      </c>
      <c r="H629" s="97">
        <v>1</v>
      </c>
      <c r="I629" s="97">
        <v>1</v>
      </c>
      <c r="J629" s="97"/>
      <c r="L629" s="159"/>
    </row>
    <row r="630" spans="1:12" ht="13.15" customHeight="1" x14ac:dyDescent="0.2">
      <c r="A630" s="107" t="s">
        <v>2060</v>
      </c>
      <c r="B630" s="108" t="s">
        <v>2061</v>
      </c>
      <c r="C630" s="111">
        <f t="shared" si="44"/>
        <v>93</v>
      </c>
      <c r="D630" s="97">
        <v>74</v>
      </c>
      <c r="E630" s="97">
        <v>1</v>
      </c>
      <c r="F630" s="97">
        <v>18</v>
      </c>
      <c r="G630" s="97">
        <v>8</v>
      </c>
      <c r="H630" s="97">
        <v>1</v>
      </c>
      <c r="I630" s="97">
        <v>9</v>
      </c>
      <c r="J630" s="97"/>
      <c r="L630" s="159"/>
    </row>
    <row r="631" spans="1:12" ht="13.15" customHeight="1" x14ac:dyDescent="0.2">
      <c r="A631" s="107" t="s">
        <v>2062</v>
      </c>
      <c r="B631" s="108" t="s">
        <v>2063</v>
      </c>
      <c r="C631" s="111">
        <f t="shared" si="44"/>
        <v>68</v>
      </c>
      <c r="D631" s="97">
        <v>55</v>
      </c>
      <c r="E631" s="97">
        <v>1</v>
      </c>
      <c r="F631" s="97">
        <v>12</v>
      </c>
      <c r="G631" s="97">
        <v>6</v>
      </c>
      <c r="H631" s="97"/>
      <c r="I631" s="97">
        <v>6</v>
      </c>
      <c r="J631" s="97"/>
      <c r="L631" s="159"/>
    </row>
    <row r="632" spans="1:12" ht="13.15" customHeight="1" x14ac:dyDescent="0.2">
      <c r="A632" s="107" t="s">
        <v>2064</v>
      </c>
      <c r="B632" s="108" t="s">
        <v>2065</v>
      </c>
      <c r="C632" s="111">
        <f t="shared" si="44"/>
        <v>24</v>
      </c>
      <c r="D632" s="97">
        <v>16</v>
      </c>
      <c r="E632" s="97"/>
      <c r="F632" s="97">
        <v>8</v>
      </c>
      <c r="G632" s="97">
        <v>8</v>
      </c>
      <c r="H632" s="97"/>
      <c r="I632" s="97"/>
      <c r="J632" s="97"/>
      <c r="L632" s="159"/>
    </row>
    <row r="633" spans="1:12" ht="13.15" customHeight="1" x14ac:dyDescent="0.2">
      <c r="A633" s="107" t="s">
        <v>2066</v>
      </c>
      <c r="B633" s="108" t="s">
        <v>2067</v>
      </c>
      <c r="C633" s="111">
        <f t="shared" si="44"/>
        <v>1</v>
      </c>
      <c r="D633" s="97"/>
      <c r="E633" s="97"/>
      <c r="F633" s="97">
        <v>1</v>
      </c>
      <c r="G633" s="97">
        <v>1</v>
      </c>
      <c r="H633" s="97"/>
      <c r="I633" s="97"/>
      <c r="J633" s="97"/>
      <c r="L633" s="159"/>
    </row>
    <row r="634" spans="1:12" ht="13.15" customHeight="1" x14ac:dyDescent="0.2">
      <c r="A634" s="107" t="s">
        <v>104</v>
      </c>
      <c r="B634" s="108" t="s">
        <v>1078</v>
      </c>
      <c r="C634" s="111">
        <f t="shared" si="44"/>
        <v>90</v>
      </c>
      <c r="D634" s="97">
        <v>76</v>
      </c>
      <c r="E634" s="97"/>
      <c r="F634" s="97">
        <v>14</v>
      </c>
      <c r="G634" s="97">
        <v>14</v>
      </c>
      <c r="H634" s="97"/>
      <c r="I634" s="97"/>
      <c r="J634" s="97"/>
      <c r="L634" s="159"/>
    </row>
    <row r="635" spans="1:12" ht="13.15" customHeight="1" x14ac:dyDescent="0.2">
      <c r="A635" s="107" t="s">
        <v>104</v>
      </c>
      <c r="B635" s="108" t="s">
        <v>1079</v>
      </c>
      <c r="C635" s="111">
        <f t="shared" si="44"/>
        <v>1147</v>
      </c>
      <c r="D635" s="120">
        <f t="shared" ref="D635:J635" si="45">SUM(D597:D634)</f>
        <v>879</v>
      </c>
      <c r="E635" s="120">
        <f t="shared" si="45"/>
        <v>26</v>
      </c>
      <c r="F635" s="120">
        <f t="shared" si="45"/>
        <v>242</v>
      </c>
      <c r="G635" s="120">
        <f t="shared" si="45"/>
        <v>195</v>
      </c>
      <c r="H635" s="120">
        <f t="shared" si="45"/>
        <v>4</v>
      </c>
      <c r="I635" s="120">
        <f t="shared" si="45"/>
        <v>43</v>
      </c>
      <c r="J635" s="120">
        <f t="shared" si="45"/>
        <v>0</v>
      </c>
      <c r="L635" s="159"/>
    </row>
    <row r="636" spans="1:12" ht="13.15" customHeight="1" x14ac:dyDescent="0.2">
      <c r="A636" s="116" t="s">
        <v>104</v>
      </c>
      <c r="B636" s="117" t="s">
        <v>2068</v>
      </c>
      <c r="C636" s="111"/>
      <c r="D636" s="97"/>
      <c r="E636" s="97"/>
      <c r="F636" s="97"/>
      <c r="G636" s="97"/>
      <c r="H636" s="97"/>
      <c r="I636" s="97"/>
      <c r="J636" s="97"/>
      <c r="L636" s="159">
        <v>1</v>
      </c>
    </row>
    <row r="637" spans="1:12" ht="13.15" customHeight="1" x14ac:dyDescent="0.2">
      <c r="A637" s="107" t="s">
        <v>2069</v>
      </c>
      <c r="B637" s="108" t="s">
        <v>2070</v>
      </c>
      <c r="C637" s="111">
        <f t="shared" ref="C637:C661" si="46">D637+E637+F637</f>
        <v>6</v>
      </c>
      <c r="D637" s="97">
        <v>2</v>
      </c>
      <c r="E637" s="97">
        <v>1</v>
      </c>
      <c r="F637" s="97">
        <v>3</v>
      </c>
      <c r="G637" s="97">
        <v>3</v>
      </c>
      <c r="H637" s="97"/>
      <c r="I637" s="97"/>
      <c r="J637" s="97"/>
      <c r="L637" s="159"/>
    </row>
    <row r="638" spans="1:12" ht="13.15" customHeight="1" x14ac:dyDescent="0.2">
      <c r="A638" s="107" t="s">
        <v>2071</v>
      </c>
      <c r="B638" s="108" t="s">
        <v>2072</v>
      </c>
      <c r="C638" s="111">
        <f t="shared" si="46"/>
        <v>44</v>
      </c>
      <c r="D638" s="97">
        <v>32</v>
      </c>
      <c r="E638" s="97">
        <v>3</v>
      </c>
      <c r="F638" s="97">
        <v>9</v>
      </c>
      <c r="G638" s="97">
        <v>4</v>
      </c>
      <c r="H638" s="97"/>
      <c r="I638" s="97">
        <v>5</v>
      </c>
      <c r="J638" s="97"/>
      <c r="L638" s="159"/>
    </row>
    <row r="639" spans="1:12" ht="13.15" customHeight="1" x14ac:dyDescent="0.2">
      <c r="A639" s="107" t="s">
        <v>2073</v>
      </c>
      <c r="B639" s="108" t="s">
        <v>2074</v>
      </c>
      <c r="C639" s="111">
        <f t="shared" si="46"/>
        <v>6</v>
      </c>
      <c r="D639" s="97">
        <v>1</v>
      </c>
      <c r="E639" s="97"/>
      <c r="F639" s="97">
        <v>5</v>
      </c>
      <c r="G639" s="97">
        <v>5</v>
      </c>
      <c r="H639" s="97"/>
      <c r="I639" s="97"/>
      <c r="J639" s="97"/>
      <c r="L639" s="159"/>
    </row>
    <row r="640" spans="1:12" ht="13.15" customHeight="1" x14ac:dyDescent="0.2">
      <c r="A640" s="107" t="s">
        <v>2075</v>
      </c>
      <c r="B640" s="108" t="s">
        <v>2076</v>
      </c>
      <c r="C640" s="111">
        <f t="shared" si="46"/>
        <v>5</v>
      </c>
      <c r="D640" s="97">
        <v>1</v>
      </c>
      <c r="E640" s="97"/>
      <c r="F640" s="97">
        <v>4</v>
      </c>
      <c r="G640" s="97">
        <v>4</v>
      </c>
      <c r="H640" s="97"/>
      <c r="I640" s="97"/>
      <c r="J640" s="97"/>
      <c r="L640" s="159"/>
    </row>
    <row r="641" spans="1:12" ht="13.15" customHeight="1" x14ac:dyDescent="0.2">
      <c r="A641" s="107" t="s">
        <v>2077</v>
      </c>
      <c r="B641" s="108" t="s">
        <v>2078</v>
      </c>
      <c r="C641" s="111">
        <f t="shared" si="46"/>
        <v>0</v>
      </c>
      <c r="D641" s="97"/>
      <c r="E641" s="97"/>
      <c r="F641" s="97"/>
      <c r="G641" s="97"/>
      <c r="H641" s="97"/>
      <c r="I641" s="97"/>
      <c r="J641" s="97"/>
      <c r="L641" s="159"/>
    </row>
    <row r="642" spans="1:12" ht="13.15" customHeight="1" x14ac:dyDescent="0.2">
      <c r="A642" s="107" t="s">
        <v>2079</v>
      </c>
      <c r="B642" s="108" t="s">
        <v>2080</v>
      </c>
      <c r="C642" s="111">
        <f t="shared" si="46"/>
        <v>4</v>
      </c>
      <c r="D642" s="97"/>
      <c r="E642" s="97">
        <v>1</v>
      </c>
      <c r="F642" s="97">
        <v>3</v>
      </c>
      <c r="G642" s="97">
        <v>2</v>
      </c>
      <c r="H642" s="97"/>
      <c r="I642" s="97">
        <v>1</v>
      </c>
      <c r="J642" s="97"/>
      <c r="L642" s="159"/>
    </row>
    <row r="643" spans="1:12" ht="13.15" customHeight="1" x14ac:dyDescent="0.2">
      <c r="A643" s="107" t="s">
        <v>2081</v>
      </c>
      <c r="B643" s="108" t="s">
        <v>2082</v>
      </c>
      <c r="C643" s="111">
        <f t="shared" si="46"/>
        <v>10</v>
      </c>
      <c r="D643" s="97">
        <v>5</v>
      </c>
      <c r="E643" s="97">
        <v>1</v>
      </c>
      <c r="F643" s="97">
        <v>4</v>
      </c>
      <c r="G643" s="97">
        <v>1</v>
      </c>
      <c r="H643" s="97">
        <v>2</v>
      </c>
      <c r="I643" s="97">
        <v>1</v>
      </c>
      <c r="J643" s="97"/>
      <c r="L643" s="159"/>
    </row>
    <row r="644" spans="1:12" ht="13.15" customHeight="1" x14ac:dyDescent="0.2">
      <c r="A644" s="107" t="s">
        <v>2083</v>
      </c>
      <c r="B644" s="108" t="s">
        <v>2084</v>
      </c>
      <c r="C644" s="111">
        <f t="shared" si="46"/>
        <v>32</v>
      </c>
      <c r="D644" s="97">
        <v>23</v>
      </c>
      <c r="E644" s="97">
        <v>2</v>
      </c>
      <c r="F644" s="97">
        <v>7</v>
      </c>
      <c r="G644" s="97">
        <v>7</v>
      </c>
      <c r="H644" s="97"/>
      <c r="I644" s="97"/>
      <c r="J644" s="97"/>
      <c r="L644" s="159"/>
    </row>
    <row r="645" spans="1:12" ht="13.15" customHeight="1" x14ac:dyDescent="0.2">
      <c r="A645" s="107" t="s">
        <v>2085</v>
      </c>
      <c r="B645" s="108" t="s">
        <v>2086</v>
      </c>
      <c r="C645" s="111">
        <f t="shared" si="46"/>
        <v>0</v>
      </c>
      <c r="D645" s="97"/>
      <c r="E645" s="97"/>
      <c r="F645" s="97"/>
      <c r="G645" s="97"/>
      <c r="H645" s="97"/>
      <c r="I645" s="97"/>
      <c r="J645" s="97"/>
      <c r="L645" s="159"/>
    </row>
    <row r="646" spans="1:12" ht="13.15" customHeight="1" x14ac:dyDescent="0.2">
      <c r="A646" s="107" t="s">
        <v>2087</v>
      </c>
      <c r="B646" s="108" t="s">
        <v>2088</v>
      </c>
      <c r="C646" s="111">
        <f t="shared" si="46"/>
        <v>0</v>
      </c>
      <c r="D646" s="97"/>
      <c r="E646" s="97"/>
      <c r="F646" s="97"/>
      <c r="G646" s="97"/>
      <c r="H646" s="97"/>
      <c r="I646" s="97"/>
      <c r="J646" s="97"/>
      <c r="L646" s="159"/>
    </row>
    <row r="647" spans="1:12" ht="13.15" customHeight="1" x14ac:dyDescent="0.2">
      <c r="A647" s="107" t="s">
        <v>2089</v>
      </c>
      <c r="B647" s="108" t="s">
        <v>2090</v>
      </c>
      <c r="C647" s="111">
        <f t="shared" si="46"/>
        <v>3</v>
      </c>
      <c r="D647" s="97">
        <v>3</v>
      </c>
      <c r="E647" s="97"/>
      <c r="F647" s="97"/>
      <c r="G647" s="97"/>
      <c r="H647" s="97"/>
      <c r="I647" s="97"/>
      <c r="J647" s="97"/>
      <c r="L647" s="159"/>
    </row>
    <row r="648" spans="1:12" ht="13.15" customHeight="1" x14ac:dyDescent="0.2">
      <c r="A648" s="107" t="s">
        <v>2091</v>
      </c>
      <c r="B648" s="108" t="s">
        <v>2092</v>
      </c>
      <c r="C648" s="111">
        <f t="shared" si="46"/>
        <v>2</v>
      </c>
      <c r="D648" s="97">
        <v>1</v>
      </c>
      <c r="E648" s="97"/>
      <c r="F648" s="97">
        <v>1</v>
      </c>
      <c r="G648" s="97">
        <v>1</v>
      </c>
      <c r="H648" s="97"/>
      <c r="I648" s="97"/>
      <c r="J648" s="97"/>
      <c r="L648" s="159"/>
    </row>
    <row r="649" spans="1:12" ht="13.15" customHeight="1" x14ac:dyDescent="0.2">
      <c r="A649" s="107" t="s">
        <v>2093</v>
      </c>
      <c r="B649" s="108" t="s">
        <v>2094</v>
      </c>
      <c r="C649" s="111">
        <f t="shared" si="46"/>
        <v>12</v>
      </c>
      <c r="D649" s="97">
        <v>8</v>
      </c>
      <c r="E649" s="97"/>
      <c r="F649" s="97">
        <v>4</v>
      </c>
      <c r="G649" s="97">
        <v>4</v>
      </c>
      <c r="H649" s="97"/>
      <c r="I649" s="97"/>
      <c r="J649" s="97"/>
      <c r="L649" s="159"/>
    </row>
    <row r="650" spans="1:12" ht="13.15" customHeight="1" x14ac:dyDescent="0.2">
      <c r="A650" s="107" t="s">
        <v>2095</v>
      </c>
      <c r="B650" s="108" t="s">
        <v>2096</v>
      </c>
      <c r="C650" s="111">
        <f t="shared" si="46"/>
        <v>0</v>
      </c>
      <c r="D650" s="97"/>
      <c r="E650" s="97"/>
      <c r="F650" s="97"/>
      <c r="G650" s="97"/>
      <c r="H650" s="97"/>
      <c r="I650" s="97"/>
      <c r="J650" s="97"/>
      <c r="L650" s="159"/>
    </row>
    <row r="651" spans="1:12" ht="13.15" customHeight="1" x14ac:dyDescent="0.2">
      <c r="A651" s="107" t="s">
        <v>2097</v>
      </c>
      <c r="B651" s="108" t="s">
        <v>2098</v>
      </c>
      <c r="C651" s="111">
        <f t="shared" si="46"/>
        <v>0</v>
      </c>
      <c r="D651" s="97"/>
      <c r="E651" s="97"/>
      <c r="F651" s="97"/>
      <c r="G651" s="97"/>
      <c r="H651" s="97"/>
      <c r="I651" s="97"/>
      <c r="J651" s="97"/>
      <c r="L651" s="159"/>
    </row>
    <row r="652" spans="1:12" ht="13.15" customHeight="1" x14ac:dyDescent="0.2">
      <c r="A652" s="107" t="s">
        <v>2099</v>
      </c>
      <c r="B652" s="108" t="s">
        <v>2100</v>
      </c>
      <c r="C652" s="111">
        <f t="shared" si="46"/>
        <v>4</v>
      </c>
      <c r="D652" s="97">
        <v>1</v>
      </c>
      <c r="E652" s="97"/>
      <c r="F652" s="97">
        <v>3</v>
      </c>
      <c r="G652" s="97">
        <v>3</v>
      </c>
      <c r="H652" s="97"/>
      <c r="I652" s="97"/>
      <c r="J652" s="97"/>
      <c r="L652" s="159"/>
    </row>
    <row r="653" spans="1:12" ht="13.15" customHeight="1" x14ac:dyDescent="0.2">
      <c r="A653" s="107" t="s">
        <v>2101</v>
      </c>
      <c r="B653" s="108" t="s">
        <v>2102</v>
      </c>
      <c r="C653" s="111">
        <f t="shared" si="46"/>
        <v>41</v>
      </c>
      <c r="D653" s="97">
        <v>34</v>
      </c>
      <c r="E653" s="97"/>
      <c r="F653" s="97">
        <v>7</v>
      </c>
      <c r="G653" s="97">
        <v>5</v>
      </c>
      <c r="H653" s="97"/>
      <c r="I653" s="97">
        <v>2</v>
      </c>
      <c r="J653" s="97"/>
      <c r="L653" s="159"/>
    </row>
    <row r="654" spans="1:12" ht="13.15" customHeight="1" x14ac:dyDescent="0.2">
      <c r="A654" s="107" t="s">
        <v>2103</v>
      </c>
      <c r="B654" s="108" t="s">
        <v>2104</v>
      </c>
      <c r="C654" s="111">
        <f t="shared" si="46"/>
        <v>13</v>
      </c>
      <c r="D654" s="97">
        <v>10</v>
      </c>
      <c r="E654" s="97"/>
      <c r="F654" s="97">
        <v>3</v>
      </c>
      <c r="G654" s="97">
        <v>2</v>
      </c>
      <c r="H654" s="97"/>
      <c r="I654" s="97">
        <v>1</v>
      </c>
      <c r="J654" s="97"/>
      <c r="L654" s="159"/>
    </row>
    <row r="655" spans="1:12" ht="13.15" customHeight="1" x14ac:dyDescent="0.2">
      <c r="A655" s="107" t="s">
        <v>2105</v>
      </c>
      <c r="B655" s="108" t="s">
        <v>2106</v>
      </c>
      <c r="C655" s="111">
        <f t="shared" si="46"/>
        <v>17</v>
      </c>
      <c r="D655" s="97">
        <v>15</v>
      </c>
      <c r="E655" s="97"/>
      <c r="F655" s="97">
        <v>2</v>
      </c>
      <c r="G655" s="97">
        <v>2</v>
      </c>
      <c r="H655" s="97"/>
      <c r="I655" s="97"/>
      <c r="J655" s="97"/>
      <c r="L655" s="159"/>
    </row>
    <row r="656" spans="1:12" ht="13.15" customHeight="1" x14ac:dyDescent="0.2">
      <c r="A656" s="107" t="s">
        <v>2107</v>
      </c>
      <c r="B656" s="108" t="s">
        <v>2108</v>
      </c>
      <c r="C656" s="111">
        <f t="shared" si="46"/>
        <v>0</v>
      </c>
      <c r="D656" s="97"/>
      <c r="E656" s="97"/>
      <c r="F656" s="97"/>
      <c r="G656" s="97"/>
      <c r="H656" s="97"/>
      <c r="I656" s="97"/>
      <c r="J656" s="97"/>
      <c r="L656" s="159"/>
    </row>
    <row r="657" spans="1:12" ht="13.15" customHeight="1" x14ac:dyDescent="0.2">
      <c r="A657" s="107" t="s">
        <v>2109</v>
      </c>
      <c r="B657" s="108" t="s">
        <v>2110</v>
      </c>
      <c r="C657" s="111">
        <f t="shared" si="46"/>
        <v>21</v>
      </c>
      <c r="D657" s="97">
        <v>14</v>
      </c>
      <c r="E657" s="97">
        <v>1</v>
      </c>
      <c r="F657" s="97">
        <v>6</v>
      </c>
      <c r="G657" s="97">
        <v>3</v>
      </c>
      <c r="H657" s="97"/>
      <c r="I657" s="97">
        <v>3</v>
      </c>
      <c r="J657" s="97"/>
      <c r="L657" s="159"/>
    </row>
    <row r="658" spans="1:12" ht="13.15" customHeight="1" x14ac:dyDescent="0.2">
      <c r="A658" s="107" t="s">
        <v>2111</v>
      </c>
      <c r="B658" s="108" t="s">
        <v>2112</v>
      </c>
      <c r="C658" s="111">
        <f t="shared" si="46"/>
        <v>3</v>
      </c>
      <c r="D658" s="97">
        <v>1</v>
      </c>
      <c r="E658" s="97"/>
      <c r="F658" s="97">
        <v>2</v>
      </c>
      <c r="G658" s="97">
        <v>2</v>
      </c>
      <c r="H658" s="97"/>
      <c r="I658" s="97"/>
      <c r="J658" s="97"/>
      <c r="L658" s="159"/>
    </row>
    <row r="659" spans="1:12" ht="13.15" customHeight="1" x14ac:dyDescent="0.2">
      <c r="A659" s="107" t="s">
        <v>2113</v>
      </c>
      <c r="B659" s="108" t="s">
        <v>2114</v>
      </c>
      <c r="C659" s="111">
        <f t="shared" si="46"/>
        <v>192</v>
      </c>
      <c r="D659" s="97">
        <v>158</v>
      </c>
      <c r="E659" s="97">
        <v>9</v>
      </c>
      <c r="F659" s="97">
        <v>25</v>
      </c>
      <c r="G659" s="97">
        <v>15</v>
      </c>
      <c r="H659" s="97">
        <v>1</v>
      </c>
      <c r="I659" s="97">
        <v>9</v>
      </c>
      <c r="J659" s="97"/>
      <c r="L659" s="159"/>
    </row>
    <row r="660" spans="1:12" ht="13.15" customHeight="1" x14ac:dyDescent="0.2">
      <c r="A660" s="107" t="s">
        <v>104</v>
      </c>
      <c r="B660" s="108" t="s">
        <v>1078</v>
      </c>
      <c r="C660" s="111">
        <f t="shared" si="46"/>
        <v>132</v>
      </c>
      <c r="D660" s="97">
        <v>110</v>
      </c>
      <c r="E660" s="97">
        <v>4</v>
      </c>
      <c r="F660" s="97">
        <v>18</v>
      </c>
      <c r="G660" s="97">
        <v>16</v>
      </c>
      <c r="H660" s="97">
        <v>2</v>
      </c>
      <c r="I660" s="97"/>
      <c r="J660" s="97"/>
      <c r="L660" s="159"/>
    </row>
    <row r="661" spans="1:12" ht="13.15" customHeight="1" x14ac:dyDescent="0.2">
      <c r="A661" s="107" t="s">
        <v>104</v>
      </c>
      <c r="B661" s="108" t="s">
        <v>1079</v>
      </c>
      <c r="C661" s="111">
        <f t="shared" si="46"/>
        <v>547</v>
      </c>
      <c r="D661" s="120">
        <f t="shared" ref="D661:J661" si="47">SUM(D637:D660)</f>
        <v>419</v>
      </c>
      <c r="E661" s="120">
        <f t="shared" si="47"/>
        <v>22</v>
      </c>
      <c r="F661" s="120">
        <f t="shared" si="47"/>
        <v>106</v>
      </c>
      <c r="G661" s="120">
        <f t="shared" si="47"/>
        <v>79</v>
      </c>
      <c r="H661" s="120">
        <f t="shared" si="47"/>
        <v>5</v>
      </c>
      <c r="I661" s="120">
        <f t="shared" si="47"/>
        <v>22</v>
      </c>
      <c r="J661" s="120">
        <f t="shared" si="47"/>
        <v>0</v>
      </c>
      <c r="L661" s="159"/>
    </row>
    <row r="662" spans="1:12" ht="13.15" customHeight="1" x14ac:dyDescent="0.2">
      <c r="A662" s="116" t="s">
        <v>104</v>
      </c>
      <c r="B662" s="117" t="s">
        <v>2115</v>
      </c>
      <c r="C662" s="111"/>
      <c r="D662" s="97"/>
      <c r="E662" s="97"/>
      <c r="F662" s="97"/>
      <c r="G662" s="97"/>
      <c r="H662" s="97"/>
      <c r="I662" s="97"/>
      <c r="J662" s="97"/>
      <c r="L662" s="159">
        <v>1</v>
      </c>
    </row>
    <row r="663" spans="1:12" ht="13.15" customHeight="1" x14ac:dyDescent="0.2">
      <c r="A663" s="107" t="s">
        <v>2116</v>
      </c>
      <c r="B663" s="108" t="s">
        <v>2117</v>
      </c>
      <c r="C663" s="111">
        <f t="shared" ref="C663:C685" si="48">D663+E663+F663</f>
        <v>0</v>
      </c>
      <c r="D663" s="97"/>
      <c r="E663" s="97"/>
      <c r="F663" s="97"/>
      <c r="G663" s="97"/>
      <c r="H663" s="97"/>
      <c r="I663" s="97"/>
      <c r="J663" s="97"/>
      <c r="L663" s="159"/>
    </row>
    <row r="664" spans="1:12" ht="13.15" customHeight="1" x14ac:dyDescent="0.2">
      <c r="A664" s="107" t="s">
        <v>2118</v>
      </c>
      <c r="B664" s="108" t="s">
        <v>2119</v>
      </c>
      <c r="C664" s="111">
        <f t="shared" si="48"/>
        <v>3</v>
      </c>
      <c r="D664" s="97">
        <v>3</v>
      </c>
      <c r="E664" s="97"/>
      <c r="F664" s="97"/>
      <c r="G664" s="97"/>
      <c r="H664" s="97"/>
      <c r="I664" s="97"/>
      <c r="J664" s="97"/>
      <c r="L664" s="159"/>
    </row>
    <row r="665" spans="1:12" ht="13.15" customHeight="1" x14ac:dyDescent="0.2">
      <c r="A665" s="107" t="s">
        <v>2120</v>
      </c>
      <c r="B665" s="108" t="s">
        <v>2121</v>
      </c>
      <c r="C665" s="111">
        <f t="shared" si="48"/>
        <v>2</v>
      </c>
      <c r="D665" s="97"/>
      <c r="E665" s="97"/>
      <c r="F665" s="97">
        <v>2</v>
      </c>
      <c r="G665" s="97">
        <v>1</v>
      </c>
      <c r="H665" s="97"/>
      <c r="I665" s="97">
        <v>1</v>
      </c>
      <c r="J665" s="97"/>
      <c r="L665" s="159"/>
    </row>
    <row r="666" spans="1:12" ht="13.15" customHeight="1" x14ac:dyDescent="0.2">
      <c r="A666" s="107" t="s">
        <v>2122</v>
      </c>
      <c r="B666" s="108" t="s">
        <v>2123</v>
      </c>
      <c r="C666" s="111">
        <f t="shared" si="48"/>
        <v>0</v>
      </c>
      <c r="D666" s="97"/>
      <c r="E666" s="97"/>
      <c r="F666" s="97"/>
      <c r="G666" s="97"/>
      <c r="H666" s="97"/>
      <c r="I666" s="97"/>
      <c r="J666" s="97"/>
      <c r="L666" s="159"/>
    </row>
    <row r="667" spans="1:12" ht="13.15" customHeight="1" x14ac:dyDescent="0.2">
      <c r="A667" s="107" t="s">
        <v>2124</v>
      </c>
      <c r="B667" s="108" t="s">
        <v>2125</v>
      </c>
      <c r="C667" s="111">
        <f t="shared" si="48"/>
        <v>2</v>
      </c>
      <c r="D667" s="97"/>
      <c r="E667" s="97"/>
      <c r="F667" s="97">
        <v>2</v>
      </c>
      <c r="G667" s="97">
        <v>1</v>
      </c>
      <c r="H667" s="97"/>
      <c r="I667" s="97">
        <v>1</v>
      </c>
      <c r="J667" s="97"/>
      <c r="L667" s="159"/>
    </row>
    <row r="668" spans="1:12" ht="13.15" customHeight="1" x14ac:dyDescent="0.2">
      <c r="A668" s="107" t="s">
        <v>2126</v>
      </c>
      <c r="B668" s="108" t="s">
        <v>2127</v>
      </c>
      <c r="C668" s="111">
        <f t="shared" si="48"/>
        <v>1</v>
      </c>
      <c r="D668" s="97">
        <v>1</v>
      </c>
      <c r="E668" s="97"/>
      <c r="F668" s="97"/>
      <c r="G668" s="97"/>
      <c r="H668" s="97"/>
      <c r="I668" s="97"/>
      <c r="J668" s="97"/>
      <c r="L668" s="159"/>
    </row>
    <row r="669" spans="1:12" ht="13.15" customHeight="1" x14ac:dyDescent="0.2">
      <c r="A669" s="107" t="s">
        <v>2128</v>
      </c>
      <c r="B669" s="108" t="s">
        <v>2129</v>
      </c>
      <c r="C669" s="111">
        <f t="shared" si="48"/>
        <v>56</v>
      </c>
      <c r="D669" s="97">
        <v>56</v>
      </c>
      <c r="E669" s="97"/>
      <c r="F669" s="97"/>
      <c r="G669" s="97"/>
      <c r="H669" s="97"/>
      <c r="I669" s="97"/>
      <c r="J669" s="97"/>
      <c r="L669" s="159"/>
    </row>
    <row r="670" spans="1:12" ht="13.15" customHeight="1" x14ac:dyDescent="0.2">
      <c r="A670" s="107" t="s">
        <v>2130</v>
      </c>
      <c r="B670" s="108" t="s">
        <v>2131</v>
      </c>
      <c r="C670" s="111">
        <f t="shared" si="48"/>
        <v>25</v>
      </c>
      <c r="D670" s="97">
        <v>17</v>
      </c>
      <c r="E670" s="97"/>
      <c r="F670" s="97">
        <v>8</v>
      </c>
      <c r="G670" s="97">
        <v>5</v>
      </c>
      <c r="H670" s="97"/>
      <c r="I670" s="97">
        <v>3</v>
      </c>
      <c r="J670" s="97"/>
      <c r="L670" s="159"/>
    </row>
    <row r="671" spans="1:12" ht="13.15" customHeight="1" x14ac:dyDescent="0.2">
      <c r="A671" s="107" t="s">
        <v>2132</v>
      </c>
      <c r="B671" s="108" t="s">
        <v>2133</v>
      </c>
      <c r="C671" s="111">
        <f t="shared" si="48"/>
        <v>4</v>
      </c>
      <c r="D671" s="97">
        <v>2</v>
      </c>
      <c r="E671" s="97"/>
      <c r="F671" s="97">
        <v>2</v>
      </c>
      <c r="G671" s="97">
        <v>2</v>
      </c>
      <c r="H671" s="97"/>
      <c r="I671" s="97"/>
      <c r="J671" s="97"/>
      <c r="L671" s="159"/>
    </row>
    <row r="672" spans="1:12" ht="13.15" customHeight="1" x14ac:dyDescent="0.2">
      <c r="A672" s="107" t="s">
        <v>2134</v>
      </c>
      <c r="B672" s="108" t="s">
        <v>2135</v>
      </c>
      <c r="C672" s="111">
        <f t="shared" si="48"/>
        <v>2</v>
      </c>
      <c r="D672" s="97">
        <v>1</v>
      </c>
      <c r="E672" s="97"/>
      <c r="F672" s="97">
        <v>1</v>
      </c>
      <c r="G672" s="97"/>
      <c r="H672" s="97">
        <v>1</v>
      </c>
      <c r="I672" s="97"/>
      <c r="J672" s="97"/>
      <c r="L672" s="159"/>
    </row>
    <row r="673" spans="1:12" ht="13.15" customHeight="1" x14ac:dyDescent="0.2">
      <c r="A673" s="107" t="s">
        <v>2136</v>
      </c>
      <c r="B673" s="108" t="s">
        <v>2137</v>
      </c>
      <c r="C673" s="111">
        <f t="shared" si="48"/>
        <v>7</v>
      </c>
      <c r="D673" s="97">
        <v>4</v>
      </c>
      <c r="E673" s="97"/>
      <c r="F673" s="97">
        <v>3</v>
      </c>
      <c r="G673" s="97">
        <v>3</v>
      </c>
      <c r="H673" s="97"/>
      <c r="I673" s="97"/>
      <c r="J673" s="97"/>
      <c r="L673" s="159"/>
    </row>
    <row r="674" spans="1:12" ht="13.15" customHeight="1" x14ac:dyDescent="0.2">
      <c r="A674" s="107" t="s">
        <v>2138</v>
      </c>
      <c r="B674" s="108" t="s">
        <v>2139</v>
      </c>
      <c r="C674" s="111">
        <f t="shared" si="48"/>
        <v>3</v>
      </c>
      <c r="D674" s="97">
        <v>1</v>
      </c>
      <c r="E674" s="97"/>
      <c r="F674" s="97">
        <v>2</v>
      </c>
      <c r="G674" s="97">
        <v>2</v>
      </c>
      <c r="H674" s="97"/>
      <c r="I674" s="97"/>
      <c r="J674" s="97"/>
      <c r="L674" s="159"/>
    </row>
    <row r="675" spans="1:12" ht="13.15" customHeight="1" x14ac:dyDescent="0.2">
      <c r="A675" s="107" t="s">
        <v>2140</v>
      </c>
      <c r="B675" s="108" t="s">
        <v>2141</v>
      </c>
      <c r="C675" s="111">
        <f t="shared" si="48"/>
        <v>0</v>
      </c>
      <c r="D675" s="97"/>
      <c r="E675" s="97"/>
      <c r="F675" s="97"/>
      <c r="G675" s="97"/>
      <c r="H675" s="97"/>
      <c r="I675" s="97"/>
      <c r="J675" s="97"/>
      <c r="L675" s="159"/>
    </row>
    <row r="676" spans="1:12" ht="13.15" customHeight="1" x14ac:dyDescent="0.2">
      <c r="A676" s="107" t="s">
        <v>2142</v>
      </c>
      <c r="B676" s="108" t="s">
        <v>2143</v>
      </c>
      <c r="C676" s="111">
        <f t="shared" si="48"/>
        <v>5</v>
      </c>
      <c r="D676" s="97">
        <v>5</v>
      </c>
      <c r="E676" s="97"/>
      <c r="F676" s="97"/>
      <c r="G676" s="97"/>
      <c r="H676" s="97"/>
      <c r="I676" s="97"/>
      <c r="J676" s="97"/>
      <c r="L676" s="159"/>
    </row>
    <row r="677" spans="1:12" ht="13.15" customHeight="1" x14ac:dyDescent="0.2">
      <c r="A677" s="107" t="s">
        <v>2144</v>
      </c>
      <c r="B677" s="108" t="s">
        <v>2145</v>
      </c>
      <c r="C677" s="111">
        <f t="shared" si="48"/>
        <v>5</v>
      </c>
      <c r="D677" s="97">
        <v>3</v>
      </c>
      <c r="E677" s="97"/>
      <c r="F677" s="97">
        <v>2</v>
      </c>
      <c r="G677" s="97">
        <v>2</v>
      </c>
      <c r="H677" s="97"/>
      <c r="I677" s="97"/>
      <c r="J677" s="97"/>
      <c r="L677" s="159"/>
    </row>
    <row r="678" spans="1:12" ht="13.15" customHeight="1" x14ac:dyDescent="0.2">
      <c r="A678" s="107" t="s">
        <v>2146</v>
      </c>
      <c r="B678" s="108" t="s">
        <v>2147</v>
      </c>
      <c r="C678" s="111">
        <f t="shared" si="48"/>
        <v>0</v>
      </c>
      <c r="D678" s="97"/>
      <c r="E678" s="97"/>
      <c r="F678" s="97"/>
      <c r="G678" s="97"/>
      <c r="H678" s="97"/>
      <c r="I678" s="97"/>
      <c r="J678" s="97"/>
      <c r="L678" s="159"/>
    </row>
    <row r="679" spans="1:12" ht="13.15" customHeight="1" x14ac:dyDescent="0.2">
      <c r="A679" s="107" t="s">
        <v>2148</v>
      </c>
      <c r="B679" s="108" t="s">
        <v>2149</v>
      </c>
      <c r="C679" s="111">
        <f t="shared" si="48"/>
        <v>1</v>
      </c>
      <c r="D679" s="97"/>
      <c r="E679" s="97"/>
      <c r="F679" s="97">
        <v>1</v>
      </c>
      <c r="G679" s="97">
        <v>1</v>
      </c>
      <c r="H679" s="97"/>
      <c r="I679" s="97"/>
      <c r="J679" s="97"/>
      <c r="L679" s="159"/>
    </row>
    <row r="680" spans="1:12" ht="13.15" customHeight="1" x14ac:dyDescent="0.2">
      <c r="A680" s="107" t="s">
        <v>2150</v>
      </c>
      <c r="B680" s="108" t="s">
        <v>2151</v>
      </c>
      <c r="C680" s="111">
        <f t="shared" si="48"/>
        <v>88</v>
      </c>
      <c r="D680" s="97">
        <v>77</v>
      </c>
      <c r="E680" s="97">
        <v>1</v>
      </c>
      <c r="F680" s="97">
        <v>10</v>
      </c>
      <c r="G680" s="97">
        <v>5</v>
      </c>
      <c r="H680" s="97">
        <v>1</v>
      </c>
      <c r="I680" s="97">
        <v>4</v>
      </c>
      <c r="J680" s="97"/>
      <c r="L680" s="159"/>
    </row>
    <row r="681" spans="1:12" ht="13.15" customHeight="1" x14ac:dyDescent="0.2">
      <c r="A681" s="107" t="s">
        <v>2152</v>
      </c>
      <c r="B681" s="108" t="s">
        <v>2153</v>
      </c>
      <c r="C681" s="111">
        <f t="shared" si="48"/>
        <v>1</v>
      </c>
      <c r="D681" s="97">
        <v>1</v>
      </c>
      <c r="E681" s="97"/>
      <c r="F681" s="97"/>
      <c r="G681" s="97"/>
      <c r="H681" s="97"/>
      <c r="I681" s="97"/>
      <c r="J681" s="97"/>
      <c r="L681" s="159"/>
    </row>
    <row r="682" spans="1:12" ht="13.15" customHeight="1" x14ac:dyDescent="0.2">
      <c r="A682" s="107" t="s">
        <v>2154</v>
      </c>
      <c r="B682" s="108" t="s">
        <v>2155</v>
      </c>
      <c r="C682" s="111">
        <f t="shared" si="48"/>
        <v>22</v>
      </c>
      <c r="D682" s="97">
        <v>21</v>
      </c>
      <c r="E682" s="97"/>
      <c r="F682" s="97">
        <v>1</v>
      </c>
      <c r="G682" s="97"/>
      <c r="H682" s="97"/>
      <c r="I682" s="97">
        <v>1</v>
      </c>
      <c r="J682" s="97"/>
      <c r="L682" s="159"/>
    </row>
    <row r="683" spans="1:12" ht="13.15" customHeight="1" x14ac:dyDescent="0.2">
      <c r="A683" s="107" t="s">
        <v>2156</v>
      </c>
      <c r="B683" s="108" t="s">
        <v>2157</v>
      </c>
      <c r="C683" s="111">
        <f t="shared" si="48"/>
        <v>5</v>
      </c>
      <c r="D683" s="97">
        <v>4</v>
      </c>
      <c r="E683" s="97"/>
      <c r="F683" s="97">
        <v>1</v>
      </c>
      <c r="G683" s="97"/>
      <c r="H683" s="97"/>
      <c r="I683" s="97">
        <v>1</v>
      </c>
      <c r="J683" s="97"/>
      <c r="L683" s="159"/>
    </row>
    <row r="684" spans="1:12" ht="13.15" customHeight="1" x14ac:dyDescent="0.2">
      <c r="A684" s="107" t="s">
        <v>104</v>
      </c>
      <c r="B684" s="108" t="s">
        <v>1078</v>
      </c>
      <c r="C684" s="111">
        <f t="shared" si="48"/>
        <v>31</v>
      </c>
      <c r="D684" s="97">
        <v>30</v>
      </c>
      <c r="E684" s="97"/>
      <c r="F684" s="97">
        <v>1</v>
      </c>
      <c r="G684" s="97">
        <v>1</v>
      </c>
      <c r="H684" s="97"/>
      <c r="I684" s="97"/>
      <c r="J684" s="97"/>
      <c r="L684" s="159"/>
    </row>
    <row r="685" spans="1:12" ht="13.15" customHeight="1" x14ac:dyDescent="0.2">
      <c r="A685" s="107" t="s">
        <v>104</v>
      </c>
      <c r="B685" s="108" t="s">
        <v>1079</v>
      </c>
      <c r="C685" s="111">
        <f t="shared" si="48"/>
        <v>263</v>
      </c>
      <c r="D685" s="120">
        <f t="shared" ref="D685:J685" si="49">SUM(D663:D684)</f>
        <v>226</v>
      </c>
      <c r="E685" s="120">
        <f t="shared" si="49"/>
        <v>1</v>
      </c>
      <c r="F685" s="120">
        <f t="shared" si="49"/>
        <v>36</v>
      </c>
      <c r="G685" s="120">
        <f t="shared" si="49"/>
        <v>23</v>
      </c>
      <c r="H685" s="120">
        <f t="shared" si="49"/>
        <v>2</v>
      </c>
      <c r="I685" s="120">
        <f t="shared" si="49"/>
        <v>11</v>
      </c>
      <c r="J685" s="120">
        <f t="shared" si="49"/>
        <v>0</v>
      </c>
      <c r="L685" s="159"/>
    </row>
    <row r="686" spans="1:12" ht="13.15" customHeight="1" x14ac:dyDescent="0.2">
      <c r="A686" s="116" t="s">
        <v>104</v>
      </c>
      <c r="B686" s="117" t="s">
        <v>2158</v>
      </c>
      <c r="C686" s="111"/>
      <c r="D686" s="97"/>
      <c r="E686" s="97"/>
      <c r="F686" s="97"/>
      <c r="G686" s="97"/>
      <c r="H686" s="97"/>
      <c r="I686" s="97"/>
      <c r="J686" s="97"/>
      <c r="L686" s="159">
        <v>1</v>
      </c>
    </row>
    <row r="687" spans="1:12" ht="13.15" customHeight="1" x14ac:dyDescent="0.2">
      <c r="A687" s="107" t="s">
        <v>2159</v>
      </c>
      <c r="B687" s="108" t="s">
        <v>2160</v>
      </c>
      <c r="C687" s="111">
        <f t="shared" ref="C687:C711" si="50">D687+E687+F687</f>
        <v>9</v>
      </c>
      <c r="D687" s="97">
        <v>5</v>
      </c>
      <c r="E687" s="97">
        <v>1</v>
      </c>
      <c r="F687" s="97">
        <v>3</v>
      </c>
      <c r="G687" s="97">
        <v>2</v>
      </c>
      <c r="H687" s="97"/>
      <c r="I687" s="97">
        <v>1</v>
      </c>
      <c r="J687" s="97"/>
      <c r="L687" s="159"/>
    </row>
    <row r="688" spans="1:12" ht="13.15" customHeight="1" x14ac:dyDescent="0.2">
      <c r="A688" s="107" t="s">
        <v>2161</v>
      </c>
      <c r="B688" s="108" t="s">
        <v>2162</v>
      </c>
      <c r="C688" s="111">
        <f t="shared" si="50"/>
        <v>7</v>
      </c>
      <c r="D688" s="97">
        <v>7</v>
      </c>
      <c r="E688" s="97"/>
      <c r="F688" s="97"/>
      <c r="G688" s="97"/>
      <c r="H688" s="97"/>
      <c r="I688" s="97"/>
      <c r="J688" s="97"/>
      <c r="L688" s="159"/>
    </row>
    <row r="689" spans="1:12" ht="13.15" customHeight="1" x14ac:dyDescent="0.2">
      <c r="A689" s="107" t="s">
        <v>2163</v>
      </c>
      <c r="B689" s="108" t="s">
        <v>2164</v>
      </c>
      <c r="C689" s="111">
        <f t="shared" si="50"/>
        <v>2</v>
      </c>
      <c r="D689" s="97">
        <v>1</v>
      </c>
      <c r="E689" s="97">
        <v>1</v>
      </c>
      <c r="F689" s="97"/>
      <c r="G689" s="97"/>
      <c r="H689" s="97"/>
      <c r="I689" s="97"/>
      <c r="J689" s="97"/>
      <c r="L689" s="159"/>
    </row>
    <row r="690" spans="1:12" ht="13.15" customHeight="1" x14ac:dyDescent="0.2">
      <c r="A690" s="107" t="s">
        <v>2165</v>
      </c>
      <c r="B690" s="108" t="s">
        <v>2166</v>
      </c>
      <c r="C690" s="111">
        <f t="shared" si="50"/>
        <v>1</v>
      </c>
      <c r="D690" s="97">
        <v>1</v>
      </c>
      <c r="E690" s="97"/>
      <c r="F690" s="97"/>
      <c r="G690" s="97"/>
      <c r="H690" s="97"/>
      <c r="I690" s="97"/>
      <c r="J690" s="97"/>
      <c r="L690" s="159"/>
    </row>
    <row r="691" spans="1:12" ht="13.15" customHeight="1" x14ac:dyDescent="0.2">
      <c r="A691" s="107" t="s">
        <v>2167</v>
      </c>
      <c r="B691" s="108" t="s">
        <v>2168</v>
      </c>
      <c r="C691" s="111">
        <f t="shared" si="50"/>
        <v>3</v>
      </c>
      <c r="D691" s="97">
        <v>3</v>
      </c>
      <c r="E691" s="97"/>
      <c r="F691" s="97"/>
      <c r="G691" s="97"/>
      <c r="H691" s="97"/>
      <c r="I691" s="97"/>
      <c r="J691" s="97"/>
      <c r="L691" s="159"/>
    </row>
    <row r="692" spans="1:12" ht="13.15" customHeight="1" x14ac:dyDescent="0.2">
      <c r="A692" s="107" t="s">
        <v>2169</v>
      </c>
      <c r="B692" s="108" t="s">
        <v>2170</v>
      </c>
      <c r="C692" s="111">
        <f t="shared" si="50"/>
        <v>7</v>
      </c>
      <c r="D692" s="97">
        <v>7</v>
      </c>
      <c r="E692" s="97"/>
      <c r="F692" s="97"/>
      <c r="G692" s="97"/>
      <c r="H692" s="97"/>
      <c r="I692" s="97"/>
      <c r="J692" s="97"/>
      <c r="L692" s="159"/>
    </row>
    <row r="693" spans="1:12" ht="13.15" customHeight="1" x14ac:dyDescent="0.2">
      <c r="A693" s="107" t="s">
        <v>2171</v>
      </c>
      <c r="B693" s="108" t="s">
        <v>2172</v>
      </c>
      <c r="C693" s="111">
        <f t="shared" si="50"/>
        <v>0</v>
      </c>
      <c r="D693" s="97"/>
      <c r="E693" s="97"/>
      <c r="F693" s="97"/>
      <c r="G693" s="97"/>
      <c r="H693" s="97"/>
      <c r="I693" s="97"/>
      <c r="J693" s="97"/>
      <c r="L693" s="159"/>
    </row>
    <row r="694" spans="1:12" ht="13.15" customHeight="1" x14ac:dyDescent="0.2">
      <c r="A694" s="107" t="s">
        <v>2173</v>
      </c>
      <c r="B694" s="108" t="s">
        <v>2174</v>
      </c>
      <c r="C694" s="111">
        <f t="shared" si="50"/>
        <v>0</v>
      </c>
      <c r="D694" s="97"/>
      <c r="E694" s="97"/>
      <c r="F694" s="97"/>
      <c r="G694" s="97"/>
      <c r="H694" s="97"/>
      <c r="I694" s="97"/>
      <c r="J694" s="97"/>
      <c r="L694" s="159"/>
    </row>
    <row r="695" spans="1:12" ht="13.15" customHeight="1" x14ac:dyDescent="0.2">
      <c r="A695" s="107" t="s">
        <v>2175</v>
      </c>
      <c r="B695" s="108" t="s">
        <v>2176</v>
      </c>
      <c r="C695" s="111">
        <f t="shared" si="50"/>
        <v>0</v>
      </c>
      <c r="D695" s="97"/>
      <c r="E695" s="97"/>
      <c r="F695" s="97"/>
      <c r="G695" s="97"/>
      <c r="H695" s="97"/>
      <c r="I695" s="97"/>
      <c r="J695" s="97"/>
      <c r="L695" s="159"/>
    </row>
    <row r="696" spans="1:12" ht="13.15" customHeight="1" x14ac:dyDescent="0.2">
      <c r="A696" s="107" t="s">
        <v>2177</v>
      </c>
      <c r="B696" s="108" t="s">
        <v>2178</v>
      </c>
      <c r="C696" s="111">
        <f t="shared" si="50"/>
        <v>2</v>
      </c>
      <c r="D696" s="97">
        <v>2</v>
      </c>
      <c r="E696" s="97"/>
      <c r="F696" s="97"/>
      <c r="G696" s="97"/>
      <c r="H696" s="97"/>
      <c r="I696" s="97"/>
      <c r="J696" s="97"/>
      <c r="L696" s="159"/>
    </row>
    <row r="697" spans="1:12" ht="13.15" customHeight="1" x14ac:dyDescent="0.2">
      <c r="A697" s="107" t="s">
        <v>2179</v>
      </c>
      <c r="B697" s="108" t="s">
        <v>2180</v>
      </c>
      <c r="C697" s="111">
        <f t="shared" si="50"/>
        <v>2</v>
      </c>
      <c r="D697" s="97"/>
      <c r="E697" s="97"/>
      <c r="F697" s="97">
        <v>2</v>
      </c>
      <c r="G697" s="97"/>
      <c r="H697" s="97">
        <v>1</v>
      </c>
      <c r="I697" s="97">
        <v>1</v>
      </c>
      <c r="J697" s="97"/>
      <c r="L697" s="159"/>
    </row>
    <row r="698" spans="1:12" ht="13.15" customHeight="1" x14ac:dyDescent="0.2">
      <c r="A698" s="107" t="s">
        <v>2181</v>
      </c>
      <c r="B698" s="108" t="s">
        <v>2182</v>
      </c>
      <c r="C698" s="111">
        <f t="shared" si="50"/>
        <v>1</v>
      </c>
      <c r="D698" s="97"/>
      <c r="E698" s="97"/>
      <c r="F698" s="97">
        <v>1</v>
      </c>
      <c r="G698" s="97"/>
      <c r="H698" s="97"/>
      <c r="I698" s="97">
        <v>1</v>
      </c>
      <c r="J698" s="97"/>
      <c r="L698" s="159"/>
    </row>
    <row r="699" spans="1:12" ht="13.15" customHeight="1" x14ac:dyDescent="0.2">
      <c r="A699" s="107" t="s">
        <v>2183</v>
      </c>
      <c r="B699" s="108" t="s">
        <v>2184</v>
      </c>
      <c r="C699" s="111">
        <f t="shared" si="50"/>
        <v>0</v>
      </c>
      <c r="D699" s="97"/>
      <c r="E699" s="97"/>
      <c r="F699" s="97"/>
      <c r="G699" s="97"/>
      <c r="H699" s="97"/>
      <c r="I699" s="97"/>
      <c r="J699" s="97"/>
      <c r="L699" s="159"/>
    </row>
    <row r="700" spans="1:12" ht="13.15" customHeight="1" x14ac:dyDescent="0.2">
      <c r="A700" s="107" t="s">
        <v>2185</v>
      </c>
      <c r="B700" s="108" t="s">
        <v>2186</v>
      </c>
      <c r="C700" s="111">
        <f t="shared" si="50"/>
        <v>90</v>
      </c>
      <c r="D700" s="97">
        <v>79</v>
      </c>
      <c r="E700" s="97">
        <v>1</v>
      </c>
      <c r="F700" s="97">
        <v>10</v>
      </c>
      <c r="G700" s="97">
        <v>3</v>
      </c>
      <c r="H700" s="97"/>
      <c r="I700" s="97">
        <v>7</v>
      </c>
      <c r="J700" s="97"/>
      <c r="L700" s="159"/>
    </row>
    <row r="701" spans="1:12" ht="13.15" customHeight="1" x14ac:dyDescent="0.2">
      <c r="A701" s="107" t="s">
        <v>2187</v>
      </c>
      <c r="B701" s="108" t="s">
        <v>2188</v>
      </c>
      <c r="C701" s="111">
        <f t="shared" si="50"/>
        <v>5</v>
      </c>
      <c r="D701" s="97">
        <v>4</v>
      </c>
      <c r="E701" s="97"/>
      <c r="F701" s="97">
        <v>1</v>
      </c>
      <c r="G701" s="97"/>
      <c r="H701" s="97"/>
      <c r="I701" s="97">
        <v>1</v>
      </c>
      <c r="J701" s="97"/>
      <c r="L701" s="159"/>
    </row>
    <row r="702" spans="1:12" ht="13.15" customHeight="1" x14ac:dyDescent="0.2">
      <c r="A702" s="107" t="s">
        <v>2189</v>
      </c>
      <c r="B702" s="108" t="s">
        <v>2190</v>
      </c>
      <c r="C702" s="111">
        <f t="shared" si="50"/>
        <v>38</v>
      </c>
      <c r="D702" s="97">
        <v>31</v>
      </c>
      <c r="E702" s="97"/>
      <c r="F702" s="97">
        <v>7</v>
      </c>
      <c r="G702" s="97">
        <v>6</v>
      </c>
      <c r="H702" s="97">
        <v>1</v>
      </c>
      <c r="I702" s="97"/>
      <c r="J702" s="97"/>
      <c r="L702" s="159"/>
    </row>
    <row r="703" spans="1:12" ht="13.15" customHeight="1" x14ac:dyDescent="0.2">
      <c r="A703" s="107" t="s">
        <v>2191</v>
      </c>
      <c r="B703" s="108" t="s">
        <v>2192</v>
      </c>
      <c r="C703" s="111">
        <f t="shared" si="50"/>
        <v>1</v>
      </c>
      <c r="D703" s="97"/>
      <c r="E703" s="97"/>
      <c r="F703" s="97">
        <v>1</v>
      </c>
      <c r="G703" s="97"/>
      <c r="H703" s="97">
        <v>1</v>
      </c>
      <c r="I703" s="97"/>
      <c r="J703" s="97"/>
      <c r="L703" s="159"/>
    </row>
    <row r="704" spans="1:12" ht="13.15" customHeight="1" x14ac:dyDescent="0.2">
      <c r="A704" s="107" t="s">
        <v>2193</v>
      </c>
      <c r="B704" s="108" t="s">
        <v>2194</v>
      </c>
      <c r="C704" s="111">
        <f t="shared" si="50"/>
        <v>47</v>
      </c>
      <c r="D704" s="97">
        <v>35</v>
      </c>
      <c r="E704" s="97">
        <v>1</v>
      </c>
      <c r="F704" s="97">
        <v>11</v>
      </c>
      <c r="G704" s="97">
        <v>10</v>
      </c>
      <c r="H704" s="97">
        <v>1</v>
      </c>
      <c r="I704" s="97"/>
      <c r="J704" s="97"/>
      <c r="L704" s="159"/>
    </row>
    <row r="705" spans="1:12" ht="13.15" customHeight="1" x14ac:dyDescent="0.2">
      <c r="A705" s="107" t="s">
        <v>2195</v>
      </c>
      <c r="B705" s="108" t="s">
        <v>2196</v>
      </c>
      <c r="C705" s="111">
        <f t="shared" si="50"/>
        <v>1</v>
      </c>
      <c r="D705" s="97"/>
      <c r="E705" s="97">
        <v>1</v>
      </c>
      <c r="F705" s="97"/>
      <c r="G705" s="97"/>
      <c r="H705" s="97"/>
      <c r="I705" s="97"/>
      <c r="J705" s="97"/>
      <c r="L705" s="159"/>
    </row>
    <row r="706" spans="1:12" ht="13.15" customHeight="1" x14ac:dyDescent="0.2">
      <c r="A706" s="107" t="s">
        <v>2197</v>
      </c>
      <c r="B706" s="108" t="s">
        <v>2198</v>
      </c>
      <c r="C706" s="111">
        <f t="shared" si="50"/>
        <v>22</v>
      </c>
      <c r="D706" s="97">
        <v>20</v>
      </c>
      <c r="E706" s="97"/>
      <c r="F706" s="97">
        <v>2</v>
      </c>
      <c r="G706" s="97">
        <v>2</v>
      </c>
      <c r="H706" s="97"/>
      <c r="I706" s="97"/>
      <c r="J706" s="97"/>
      <c r="L706" s="159"/>
    </row>
    <row r="707" spans="1:12" ht="13.15" customHeight="1" x14ac:dyDescent="0.2">
      <c r="A707" s="107" t="s">
        <v>2199</v>
      </c>
      <c r="B707" s="108" t="s">
        <v>2200</v>
      </c>
      <c r="C707" s="111">
        <f t="shared" si="50"/>
        <v>3</v>
      </c>
      <c r="D707" s="97">
        <v>2</v>
      </c>
      <c r="E707" s="97"/>
      <c r="F707" s="97">
        <v>1</v>
      </c>
      <c r="G707" s="97"/>
      <c r="H707" s="97"/>
      <c r="I707" s="97">
        <v>1</v>
      </c>
      <c r="J707" s="97"/>
      <c r="L707" s="159"/>
    </row>
    <row r="708" spans="1:12" ht="13.15" customHeight="1" x14ac:dyDescent="0.2">
      <c r="A708" s="107" t="s">
        <v>2201</v>
      </c>
      <c r="B708" s="108" t="s">
        <v>2202</v>
      </c>
      <c r="C708" s="111">
        <f t="shared" si="50"/>
        <v>4</v>
      </c>
      <c r="D708" s="97">
        <v>3</v>
      </c>
      <c r="E708" s="97"/>
      <c r="F708" s="97">
        <v>1</v>
      </c>
      <c r="G708" s="97">
        <v>1</v>
      </c>
      <c r="H708" s="97"/>
      <c r="I708" s="97"/>
      <c r="J708" s="97"/>
      <c r="L708" s="159"/>
    </row>
    <row r="709" spans="1:12" ht="13.15" customHeight="1" x14ac:dyDescent="0.2">
      <c r="A709" s="107" t="s">
        <v>2203</v>
      </c>
      <c r="B709" s="108" t="s">
        <v>2204</v>
      </c>
      <c r="C709" s="111">
        <f t="shared" si="50"/>
        <v>3</v>
      </c>
      <c r="D709" s="97">
        <v>2</v>
      </c>
      <c r="E709" s="97"/>
      <c r="F709" s="97">
        <v>1</v>
      </c>
      <c r="G709" s="97">
        <v>1</v>
      </c>
      <c r="H709" s="97"/>
      <c r="I709" s="97"/>
      <c r="J709" s="97"/>
      <c r="L709" s="159"/>
    </row>
    <row r="710" spans="1:12" ht="13.15" customHeight="1" x14ac:dyDescent="0.2">
      <c r="A710" s="107" t="s">
        <v>104</v>
      </c>
      <c r="B710" s="108" t="s">
        <v>1078</v>
      </c>
      <c r="C710" s="111">
        <f t="shared" si="50"/>
        <v>3</v>
      </c>
      <c r="D710" s="97">
        <v>3</v>
      </c>
      <c r="E710" s="97"/>
      <c r="F710" s="97"/>
      <c r="G710" s="97"/>
      <c r="H710" s="97"/>
      <c r="I710" s="97"/>
      <c r="J710" s="97"/>
      <c r="L710" s="159"/>
    </row>
    <row r="711" spans="1:12" ht="13.15" customHeight="1" x14ac:dyDescent="0.2">
      <c r="A711" s="107" t="s">
        <v>104</v>
      </c>
      <c r="B711" s="108" t="s">
        <v>1079</v>
      </c>
      <c r="C711" s="111">
        <f t="shared" si="50"/>
        <v>251</v>
      </c>
      <c r="D711" s="120">
        <f t="shared" ref="D711:J711" si="51">SUM(D687:D710)</f>
        <v>205</v>
      </c>
      <c r="E711" s="120">
        <f t="shared" si="51"/>
        <v>5</v>
      </c>
      <c r="F711" s="120">
        <f t="shared" si="51"/>
        <v>41</v>
      </c>
      <c r="G711" s="120">
        <f t="shared" si="51"/>
        <v>25</v>
      </c>
      <c r="H711" s="120">
        <f t="shared" si="51"/>
        <v>4</v>
      </c>
      <c r="I711" s="120">
        <f t="shared" si="51"/>
        <v>12</v>
      </c>
      <c r="J711" s="120">
        <f t="shared" si="51"/>
        <v>0</v>
      </c>
      <c r="L711" s="159"/>
    </row>
    <row r="712" spans="1:12" ht="13.15" customHeight="1" x14ac:dyDescent="0.2">
      <c r="A712" s="116" t="s">
        <v>104</v>
      </c>
      <c r="B712" s="117" t="s">
        <v>2205</v>
      </c>
      <c r="C712" s="111"/>
      <c r="D712" s="97"/>
      <c r="E712" s="97"/>
      <c r="F712" s="97"/>
      <c r="G712" s="97"/>
      <c r="H712" s="97"/>
      <c r="I712" s="97"/>
      <c r="J712" s="97"/>
      <c r="L712" s="159">
        <v>1</v>
      </c>
    </row>
    <row r="713" spans="1:12" ht="13.15" customHeight="1" x14ac:dyDescent="0.2">
      <c r="A713" s="107" t="s">
        <v>2206</v>
      </c>
      <c r="B713" s="108" t="s">
        <v>2207</v>
      </c>
      <c r="C713" s="111">
        <f t="shared" ref="C713:C729" si="52">D713+E713+F713</f>
        <v>3</v>
      </c>
      <c r="D713" s="97">
        <v>1</v>
      </c>
      <c r="E713" s="97">
        <v>1</v>
      </c>
      <c r="F713" s="97">
        <v>1</v>
      </c>
      <c r="G713" s="97"/>
      <c r="H713" s="97"/>
      <c r="I713" s="97">
        <v>1</v>
      </c>
      <c r="J713" s="97"/>
      <c r="L713" s="159"/>
    </row>
    <row r="714" spans="1:12" ht="13.15" customHeight="1" x14ac:dyDescent="0.2">
      <c r="A714" s="107" t="s">
        <v>2208</v>
      </c>
      <c r="B714" s="108" t="s">
        <v>2209</v>
      </c>
      <c r="C714" s="111">
        <f t="shared" si="52"/>
        <v>2</v>
      </c>
      <c r="D714" s="97">
        <v>1</v>
      </c>
      <c r="E714" s="97"/>
      <c r="F714" s="97">
        <v>1</v>
      </c>
      <c r="G714" s="97">
        <v>1</v>
      </c>
      <c r="H714" s="97"/>
      <c r="I714" s="97"/>
      <c r="J714" s="97"/>
      <c r="L714" s="159"/>
    </row>
    <row r="715" spans="1:12" ht="13.15" customHeight="1" x14ac:dyDescent="0.2">
      <c r="A715" s="107" t="s">
        <v>2210</v>
      </c>
      <c r="B715" s="108" t="s">
        <v>2211</v>
      </c>
      <c r="C715" s="111">
        <f t="shared" si="52"/>
        <v>5</v>
      </c>
      <c r="D715" s="97">
        <v>2</v>
      </c>
      <c r="E715" s="97"/>
      <c r="F715" s="97">
        <v>3</v>
      </c>
      <c r="G715" s="97">
        <v>2</v>
      </c>
      <c r="H715" s="97"/>
      <c r="I715" s="97">
        <v>1</v>
      </c>
      <c r="J715" s="97"/>
      <c r="L715" s="159"/>
    </row>
    <row r="716" spans="1:12" ht="13.15" customHeight="1" x14ac:dyDescent="0.2">
      <c r="A716" s="107" t="s">
        <v>2212</v>
      </c>
      <c r="B716" s="108" t="s">
        <v>2213</v>
      </c>
      <c r="C716" s="111">
        <f t="shared" si="52"/>
        <v>1</v>
      </c>
      <c r="D716" s="97">
        <v>1</v>
      </c>
      <c r="E716" s="97"/>
      <c r="F716" s="97"/>
      <c r="G716" s="97"/>
      <c r="H716" s="97"/>
      <c r="I716" s="97"/>
      <c r="J716" s="97"/>
      <c r="L716" s="159"/>
    </row>
    <row r="717" spans="1:12" ht="13.15" customHeight="1" x14ac:dyDescent="0.2">
      <c r="A717" s="107" t="s">
        <v>2214</v>
      </c>
      <c r="B717" s="108" t="s">
        <v>2215</v>
      </c>
      <c r="C717" s="111">
        <f t="shared" si="52"/>
        <v>1</v>
      </c>
      <c r="D717" s="97"/>
      <c r="E717" s="97"/>
      <c r="F717" s="97">
        <v>1</v>
      </c>
      <c r="G717" s="97"/>
      <c r="H717" s="97"/>
      <c r="I717" s="97">
        <v>1</v>
      </c>
      <c r="J717" s="97"/>
      <c r="L717" s="159"/>
    </row>
    <row r="718" spans="1:12" ht="13.15" customHeight="1" x14ac:dyDescent="0.2">
      <c r="A718" s="107" t="s">
        <v>2216</v>
      </c>
      <c r="B718" s="108" t="s">
        <v>2217</v>
      </c>
      <c r="C718" s="111">
        <f t="shared" si="52"/>
        <v>6</v>
      </c>
      <c r="D718" s="97">
        <v>4</v>
      </c>
      <c r="E718" s="97"/>
      <c r="F718" s="97">
        <v>2</v>
      </c>
      <c r="G718" s="97">
        <v>1</v>
      </c>
      <c r="H718" s="97"/>
      <c r="I718" s="97">
        <v>1</v>
      </c>
      <c r="J718" s="97"/>
      <c r="L718" s="159"/>
    </row>
    <row r="719" spans="1:12" ht="13.15" customHeight="1" x14ac:dyDescent="0.2">
      <c r="A719" s="107" t="s">
        <v>2218</v>
      </c>
      <c r="B719" s="108" t="s">
        <v>2219</v>
      </c>
      <c r="C719" s="111">
        <f t="shared" si="52"/>
        <v>3</v>
      </c>
      <c r="D719" s="97">
        <v>2</v>
      </c>
      <c r="E719" s="97"/>
      <c r="F719" s="97">
        <v>1</v>
      </c>
      <c r="G719" s="97">
        <v>1</v>
      </c>
      <c r="H719" s="97"/>
      <c r="I719" s="97"/>
      <c r="J719" s="97"/>
      <c r="L719" s="159"/>
    </row>
    <row r="720" spans="1:12" ht="13.15" customHeight="1" x14ac:dyDescent="0.2">
      <c r="A720" s="107" t="s">
        <v>2220</v>
      </c>
      <c r="B720" s="108" t="s">
        <v>2221</v>
      </c>
      <c r="C720" s="111">
        <f t="shared" si="52"/>
        <v>22</v>
      </c>
      <c r="D720" s="97">
        <v>17</v>
      </c>
      <c r="E720" s="97"/>
      <c r="F720" s="97">
        <v>5</v>
      </c>
      <c r="G720" s="97">
        <v>2</v>
      </c>
      <c r="H720" s="97">
        <v>1</v>
      </c>
      <c r="I720" s="97">
        <v>2</v>
      </c>
      <c r="J720" s="97"/>
      <c r="L720" s="159"/>
    </row>
    <row r="721" spans="1:12" ht="13.15" customHeight="1" x14ac:dyDescent="0.2">
      <c r="A721" s="107" t="s">
        <v>2222</v>
      </c>
      <c r="B721" s="108" t="s">
        <v>2223</v>
      </c>
      <c r="C721" s="111">
        <f t="shared" si="52"/>
        <v>0</v>
      </c>
      <c r="D721" s="97"/>
      <c r="E721" s="97"/>
      <c r="F721" s="97"/>
      <c r="G721" s="97"/>
      <c r="H721" s="97"/>
      <c r="I721" s="97"/>
      <c r="J721" s="97"/>
      <c r="L721" s="159"/>
    </row>
    <row r="722" spans="1:12" ht="13.15" customHeight="1" x14ac:dyDescent="0.2">
      <c r="A722" s="107" t="s">
        <v>2224</v>
      </c>
      <c r="B722" s="108" t="s">
        <v>2225</v>
      </c>
      <c r="C722" s="111">
        <f t="shared" si="52"/>
        <v>15</v>
      </c>
      <c r="D722" s="97">
        <v>12</v>
      </c>
      <c r="E722" s="97"/>
      <c r="F722" s="97">
        <v>3</v>
      </c>
      <c r="G722" s="97">
        <v>1</v>
      </c>
      <c r="H722" s="97"/>
      <c r="I722" s="97">
        <v>2</v>
      </c>
      <c r="J722" s="97"/>
      <c r="L722" s="159"/>
    </row>
    <row r="723" spans="1:12" ht="13.15" customHeight="1" x14ac:dyDescent="0.2">
      <c r="A723" s="107" t="s">
        <v>2226</v>
      </c>
      <c r="B723" s="108" t="s">
        <v>2227</v>
      </c>
      <c r="C723" s="111">
        <f t="shared" si="52"/>
        <v>23</v>
      </c>
      <c r="D723" s="97">
        <v>20</v>
      </c>
      <c r="E723" s="97"/>
      <c r="F723" s="97">
        <v>3</v>
      </c>
      <c r="G723" s="97">
        <v>2</v>
      </c>
      <c r="H723" s="97"/>
      <c r="I723" s="97">
        <v>1</v>
      </c>
      <c r="J723" s="97"/>
      <c r="L723" s="159"/>
    </row>
    <row r="724" spans="1:12" ht="13.15" customHeight="1" x14ac:dyDescent="0.2">
      <c r="A724" s="107" t="s">
        <v>2228</v>
      </c>
      <c r="B724" s="108" t="s">
        <v>2229</v>
      </c>
      <c r="C724" s="111">
        <f t="shared" si="52"/>
        <v>8</v>
      </c>
      <c r="D724" s="97">
        <v>4</v>
      </c>
      <c r="E724" s="97"/>
      <c r="F724" s="97">
        <v>4</v>
      </c>
      <c r="G724" s="97">
        <v>4</v>
      </c>
      <c r="H724" s="97"/>
      <c r="I724" s="97"/>
      <c r="J724" s="97"/>
      <c r="L724" s="159"/>
    </row>
    <row r="725" spans="1:12" ht="13.15" customHeight="1" x14ac:dyDescent="0.2">
      <c r="A725" s="107" t="s">
        <v>2230</v>
      </c>
      <c r="B725" s="108" t="s">
        <v>2231</v>
      </c>
      <c r="C725" s="111">
        <f t="shared" si="52"/>
        <v>8</v>
      </c>
      <c r="D725" s="97">
        <v>2</v>
      </c>
      <c r="E725" s="97">
        <v>1</v>
      </c>
      <c r="F725" s="97">
        <v>5</v>
      </c>
      <c r="G725" s="97"/>
      <c r="H725" s="97"/>
      <c r="I725" s="97">
        <v>4</v>
      </c>
      <c r="J725" s="97"/>
      <c r="L725" s="159"/>
    </row>
    <row r="726" spans="1:12" ht="13.15" customHeight="1" x14ac:dyDescent="0.2">
      <c r="A726" s="107" t="s">
        <v>2232</v>
      </c>
      <c r="B726" s="108" t="s">
        <v>2233</v>
      </c>
      <c r="C726" s="111">
        <f t="shared" si="52"/>
        <v>20</v>
      </c>
      <c r="D726" s="97">
        <v>17</v>
      </c>
      <c r="E726" s="97">
        <v>1</v>
      </c>
      <c r="F726" s="97">
        <v>2</v>
      </c>
      <c r="G726" s="97"/>
      <c r="H726" s="97"/>
      <c r="I726" s="97">
        <v>2</v>
      </c>
      <c r="J726" s="97"/>
      <c r="L726" s="159"/>
    </row>
    <row r="727" spans="1:12" ht="13.15" customHeight="1" x14ac:dyDescent="0.2">
      <c r="A727" s="107" t="s">
        <v>2234</v>
      </c>
      <c r="B727" s="108" t="s">
        <v>2235</v>
      </c>
      <c r="C727" s="111">
        <f t="shared" si="52"/>
        <v>0</v>
      </c>
      <c r="D727" s="97"/>
      <c r="E727" s="97"/>
      <c r="F727" s="97"/>
      <c r="G727" s="97"/>
      <c r="H727" s="97"/>
      <c r="I727" s="97"/>
      <c r="J727" s="97"/>
      <c r="L727" s="159"/>
    </row>
    <row r="728" spans="1:12" ht="13.15" customHeight="1" x14ac:dyDescent="0.2">
      <c r="A728" s="107" t="s">
        <v>104</v>
      </c>
      <c r="B728" s="108" t="s">
        <v>1078</v>
      </c>
      <c r="C728" s="111">
        <f t="shared" si="52"/>
        <v>3</v>
      </c>
      <c r="D728" s="97">
        <v>3</v>
      </c>
      <c r="E728" s="97"/>
      <c r="F728" s="97"/>
      <c r="G728" s="97"/>
      <c r="H728" s="97"/>
      <c r="I728" s="97"/>
      <c r="J728" s="97"/>
      <c r="L728" s="159"/>
    </row>
    <row r="729" spans="1:12" ht="13.15" customHeight="1" x14ac:dyDescent="0.2">
      <c r="A729" s="107" t="s">
        <v>104</v>
      </c>
      <c r="B729" s="108" t="s">
        <v>1079</v>
      </c>
      <c r="C729" s="111">
        <f t="shared" si="52"/>
        <v>120</v>
      </c>
      <c r="D729" s="120">
        <f t="shared" ref="D729:J729" si="53">SUM(D713:D728)</f>
        <v>86</v>
      </c>
      <c r="E729" s="120">
        <f t="shared" si="53"/>
        <v>3</v>
      </c>
      <c r="F729" s="120">
        <f t="shared" si="53"/>
        <v>31</v>
      </c>
      <c r="G729" s="120">
        <f t="shared" si="53"/>
        <v>14</v>
      </c>
      <c r="H729" s="120">
        <f t="shared" si="53"/>
        <v>1</v>
      </c>
      <c r="I729" s="120">
        <f t="shared" si="53"/>
        <v>15</v>
      </c>
      <c r="J729" s="120">
        <f t="shared" si="53"/>
        <v>0</v>
      </c>
      <c r="L729" s="159"/>
    </row>
    <row r="730" spans="1:12" ht="13.15" customHeight="1" x14ac:dyDescent="0.2">
      <c r="A730" s="116" t="s">
        <v>104</v>
      </c>
      <c r="B730" s="117" t="s">
        <v>2236</v>
      </c>
      <c r="C730" s="111"/>
      <c r="D730" s="97"/>
      <c r="E730" s="97"/>
      <c r="F730" s="97"/>
      <c r="G730" s="97"/>
      <c r="H730" s="97"/>
      <c r="I730" s="97"/>
      <c r="J730" s="97"/>
      <c r="L730" s="159">
        <v>1</v>
      </c>
    </row>
    <row r="731" spans="1:12" ht="13.15" customHeight="1" x14ac:dyDescent="0.2">
      <c r="A731" s="107" t="s">
        <v>2237</v>
      </c>
      <c r="B731" s="108" t="s">
        <v>2238</v>
      </c>
      <c r="C731" s="111">
        <f t="shared" ref="C731:C756" si="54">D731+E731+F731</f>
        <v>6</v>
      </c>
      <c r="D731" s="97">
        <v>5</v>
      </c>
      <c r="E731" s="97"/>
      <c r="F731" s="97">
        <v>1</v>
      </c>
      <c r="G731" s="97">
        <v>1</v>
      </c>
      <c r="H731" s="97"/>
      <c r="I731" s="97"/>
      <c r="J731" s="97"/>
      <c r="L731" s="159"/>
    </row>
    <row r="732" spans="1:12" ht="13.15" customHeight="1" x14ac:dyDescent="0.2">
      <c r="A732" s="107" t="s">
        <v>2239</v>
      </c>
      <c r="B732" s="108" t="s">
        <v>2240</v>
      </c>
      <c r="C732" s="111">
        <f t="shared" si="54"/>
        <v>12</v>
      </c>
      <c r="D732" s="97">
        <v>2</v>
      </c>
      <c r="E732" s="97"/>
      <c r="F732" s="97">
        <v>10</v>
      </c>
      <c r="G732" s="97">
        <v>9</v>
      </c>
      <c r="H732" s="97"/>
      <c r="I732" s="97">
        <v>1</v>
      </c>
      <c r="J732" s="97"/>
      <c r="L732" s="159"/>
    </row>
    <row r="733" spans="1:12" ht="13.15" customHeight="1" x14ac:dyDescent="0.2">
      <c r="A733" s="107" t="s">
        <v>2241</v>
      </c>
      <c r="B733" s="108" t="s">
        <v>2242</v>
      </c>
      <c r="C733" s="111">
        <f t="shared" si="54"/>
        <v>1</v>
      </c>
      <c r="D733" s="97">
        <v>1</v>
      </c>
      <c r="E733" s="97"/>
      <c r="F733" s="97"/>
      <c r="G733" s="97"/>
      <c r="H733" s="97"/>
      <c r="I733" s="97"/>
      <c r="J733" s="97"/>
      <c r="L733" s="159"/>
    </row>
    <row r="734" spans="1:12" ht="13.15" customHeight="1" x14ac:dyDescent="0.2">
      <c r="A734" s="107" t="s">
        <v>2243</v>
      </c>
      <c r="B734" s="108" t="s">
        <v>2244</v>
      </c>
      <c r="C734" s="111">
        <f t="shared" si="54"/>
        <v>0</v>
      </c>
      <c r="D734" s="97"/>
      <c r="E734" s="97"/>
      <c r="F734" s="97"/>
      <c r="G734" s="97"/>
      <c r="H734" s="97"/>
      <c r="I734" s="97"/>
      <c r="J734" s="97"/>
      <c r="L734" s="159"/>
    </row>
    <row r="735" spans="1:12" ht="13.15" customHeight="1" x14ac:dyDescent="0.2">
      <c r="A735" s="107" t="s">
        <v>2245</v>
      </c>
      <c r="B735" s="108" t="s">
        <v>2246</v>
      </c>
      <c r="C735" s="111">
        <f t="shared" si="54"/>
        <v>7</v>
      </c>
      <c r="D735" s="97">
        <v>4</v>
      </c>
      <c r="E735" s="97"/>
      <c r="F735" s="97">
        <v>3</v>
      </c>
      <c r="G735" s="97">
        <v>3</v>
      </c>
      <c r="H735" s="97"/>
      <c r="I735" s="97"/>
      <c r="J735" s="97"/>
      <c r="L735" s="159"/>
    </row>
    <row r="736" spans="1:12" ht="13.15" customHeight="1" x14ac:dyDescent="0.2">
      <c r="A736" s="107" t="s">
        <v>2247</v>
      </c>
      <c r="B736" s="108" t="s">
        <v>2248</v>
      </c>
      <c r="C736" s="111">
        <f t="shared" si="54"/>
        <v>26</v>
      </c>
      <c r="D736" s="97">
        <v>22</v>
      </c>
      <c r="E736" s="97"/>
      <c r="F736" s="97">
        <v>4</v>
      </c>
      <c r="G736" s="97">
        <v>2</v>
      </c>
      <c r="H736" s="97"/>
      <c r="I736" s="97">
        <v>2</v>
      </c>
      <c r="J736" s="97"/>
      <c r="L736" s="159"/>
    </row>
    <row r="737" spans="1:12" ht="13.15" customHeight="1" x14ac:dyDescent="0.2">
      <c r="A737" s="107" t="s">
        <v>2249</v>
      </c>
      <c r="B737" s="108" t="s">
        <v>2250</v>
      </c>
      <c r="C737" s="111">
        <f t="shared" si="54"/>
        <v>2</v>
      </c>
      <c r="D737" s="97">
        <v>2</v>
      </c>
      <c r="E737" s="97"/>
      <c r="F737" s="97"/>
      <c r="G737" s="97"/>
      <c r="H737" s="97"/>
      <c r="I737" s="97"/>
      <c r="J737" s="97"/>
      <c r="L737" s="159"/>
    </row>
    <row r="738" spans="1:12" ht="13.15" customHeight="1" x14ac:dyDescent="0.2">
      <c r="A738" s="107" t="s">
        <v>2251</v>
      </c>
      <c r="B738" s="108" t="s">
        <v>2252</v>
      </c>
      <c r="C738" s="111">
        <f t="shared" si="54"/>
        <v>3</v>
      </c>
      <c r="D738" s="97"/>
      <c r="E738" s="97"/>
      <c r="F738" s="97">
        <v>3</v>
      </c>
      <c r="G738" s="97">
        <v>3</v>
      </c>
      <c r="H738" s="97"/>
      <c r="I738" s="97"/>
      <c r="J738" s="97"/>
      <c r="L738" s="159"/>
    </row>
    <row r="739" spans="1:12" ht="13.15" customHeight="1" x14ac:dyDescent="0.2">
      <c r="A739" s="107" t="s">
        <v>2253</v>
      </c>
      <c r="B739" s="108" t="s">
        <v>2254</v>
      </c>
      <c r="C739" s="111">
        <f t="shared" si="54"/>
        <v>1</v>
      </c>
      <c r="D739" s="97"/>
      <c r="E739" s="97"/>
      <c r="F739" s="97">
        <v>1</v>
      </c>
      <c r="G739" s="97"/>
      <c r="H739" s="97"/>
      <c r="I739" s="97">
        <v>1</v>
      </c>
      <c r="J739" s="97"/>
      <c r="L739" s="159"/>
    </row>
    <row r="740" spans="1:12" ht="13.15" customHeight="1" x14ac:dyDescent="0.2">
      <c r="A740" s="107" t="s">
        <v>2255</v>
      </c>
      <c r="B740" s="108" t="s">
        <v>2256</v>
      </c>
      <c r="C740" s="111">
        <f t="shared" si="54"/>
        <v>3</v>
      </c>
      <c r="D740" s="97">
        <v>1</v>
      </c>
      <c r="E740" s="97"/>
      <c r="F740" s="97">
        <v>2</v>
      </c>
      <c r="G740" s="97">
        <v>1</v>
      </c>
      <c r="H740" s="97"/>
      <c r="I740" s="97">
        <v>1</v>
      </c>
      <c r="J740" s="97"/>
      <c r="L740" s="159"/>
    </row>
    <row r="741" spans="1:12" ht="13.15" customHeight="1" x14ac:dyDescent="0.2">
      <c r="A741" s="107" t="s">
        <v>2257</v>
      </c>
      <c r="B741" s="108" t="s">
        <v>2258</v>
      </c>
      <c r="C741" s="111">
        <f t="shared" si="54"/>
        <v>2</v>
      </c>
      <c r="D741" s="97">
        <v>2</v>
      </c>
      <c r="E741" s="97"/>
      <c r="F741" s="97"/>
      <c r="G741" s="97"/>
      <c r="H741" s="97"/>
      <c r="I741" s="97"/>
      <c r="J741" s="97"/>
      <c r="L741" s="159"/>
    </row>
    <row r="742" spans="1:12" ht="13.15" customHeight="1" x14ac:dyDescent="0.2">
      <c r="A742" s="107" t="s">
        <v>2259</v>
      </c>
      <c r="B742" s="108" t="s">
        <v>2260</v>
      </c>
      <c r="C742" s="111">
        <f t="shared" si="54"/>
        <v>40</v>
      </c>
      <c r="D742" s="97">
        <v>28</v>
      </c>
      <c r="E742" s="97"/>
      <c r="F742" s="97">
        <v>12</v>
      </c>
      <c r="G742" s="97">
        <v>7</v>
      </c>
      <c r="H742" s="97">
        <v>1</v>
      </c>
      <c r="I742" s="97">
        <v>4</v>
      </c>
      <c r="J742" s="97"/>
      <c r="L742" s="159"/>
    </row>
    <row r="743" spans="1:12" ht="13.15" customHeight="1" x14ac:dyDescent="0.2">
      <c r="A743" s="107" t="s">
        <v>2261</v>
      </c>
      <c r="B743" s="108" t="s">
        <v>2262</v>
      </c>
      <c r="C743" s="111">
        <f t="shared" si="54"/>
        <v>27</v>
      </c>
      <c r="D743" s="97">
        <v>22</v>
      </c>
      <c r="E743" s="97">
        <v>1</v>
      </c>
      <c r="F743" s="97">
        <v>4</v>
      </c>
      <c r="G743" s="97">
        <v>3</v>
      </c>
      <c r="H743" s="97"/>
      <c r="I743" s="97">
        <v>1</v>
      </c>
      <c r="J743" s="97"/>
      <c r="L743" s="159"/>
    </row>
    <row r="744" spans="1:12" ht="13.15" customHeight="1" x14ac:dyDescent="0.2">
      <c r="A744" s="107" t="s">
        <v>2263</v>
      </c>
      <c r="B744" s="108" t="s">
        <v>2264</v>
      </c>
      <c r="C744" s="111">
        <f t="shared" si="54"/>
        <v>11</v>
      </c>
      <c r="D744" s="97">
        <v>8</v>
      </c>
      <c r="E744" s="97"/>
      <c r="F744" s="97">
        <v>3</v>
      </c>
      <c r="G744" s="97">
        <v>2</v>
      </c>
      <c r="H744" s="97"/>
      <c r="I744" s="97">
        <v>1</v>
      </c>
      <c r="J744" s="97"/>
      <c r="L744" s="159"/>
    </row>
    <row r="745" spans="1:12" ht="13.15" customHeight="1" x14ac:dyDescent="0.2">
      <c r="A745" s="107" t="s">
        <v>2265</v>
      </c>
      <c r="B745" s="108" t="s">
        <v>2266</v>
      </c>
      <c r="C745" s="111">
        <f t="shared" si="54"/>
        <v>31</v>
      </c>
      <c r="D745" s="97">
        <v>26</v>
      </c>
      <c r="E745" s="97">
        <v>1</v>
      </c>
      <c r="F745" s="97">
        <v>4</v>
      </c>
      <c r="G745" s="97">
        <v>2</v>
      </c>
      <c r="H745" s="97"/>
      <c r="I745" s="97">
        <v>2</v>
      </c>
      <c r="J745" s="97"/>
      <c r="L745" s="159"/>
    </row>
    <row r="746" spans="1:12" ht="13.15" customHeight="1" x14ac:dyDescent="0.2">
      <c r="A746" s="107" t="s">
        <v>2267</v>
      </c>
      <c r="B746" s="108" t="s">
        <v>2268</v>
      </c>
      <c r="C746" s="111">
        <f t="shared" si="54"/>
        <v>3</v>
      </c>
      <c r="D746" s="97">
        <v>1</v>
      </c>
      <c r="E746" s="97"/>
      <c r="F746" s="97">
        <v>2</v>
      </c>
      <c r="G746" s="97">
        <v>1</v>
      </c>
      <c r="H746" s="97"/>
      <c r="I746" s="97">
        <v>1</v>
      </c>
      <c r="J746" s="97"/>
      <c r="L746" s="159"/>
    </row>
    <row r="747" spans="1:12" ht="13.15" customHeight="1" x14ac:dyDescent="0.2">
      <c r="A747" s="107" t="s">
        <v>2269</v>
      </c>
      <c r="B747" s="108" t="s">
        <v>2270</v>
      </c>
      <c r="C747" s="111">
        <f t="shared" si="54"/>
        <v>22</v>
      </c>
      <c r="D747" s="97">
        <v>20</v>
      </c>
      <c r="E747" s="97">
        <v>1</v>
      </c>
      <c r="F747" s="97">
        <v>1</v>
      </c>
      <c r="G747" s="97">
        <v>1</v>
      </c>
      <c r="H747" s="97"/>
      <c r="I747" s="97"/>
      <c r="J747" s="97"/>
      <c r="L747" s="159"/>
    </row>
    <row r="748" spans="1:12" ht="13.15" customHeight="1" x14ac:dyDescent="0.2">
      <c r="A748" s="107" t="s">
        <v>2271</v>
      </c>
      <c r="B748" s="108" t="s">
        <v>2272</v>
      </c>
      <c r="C748" s="111">
        <f t="shared" si="54"/>
        <v>3</v>
      </c>
      <c r="D748" s="97">
        <v>2</v>
      </c>
      <c r="E748" s="97"/>
      <c r="F748" s="97">
        <v>1</v>
      </c>
      <c r="G748" s="97">
        <v>1</v>
      </c>
      <c r="H748" s="97"/>
      <c r="I748" s="97"/>
      <c r="J748" s="97"/>
      <c r="L748" s="159"/>
    </row>
    <row r="749" spans="1:12" ht="13.15" customHeight="1" x14ac:dyDescent="0.2">
      <c r="A749" s="107" t="s">
        <v>2273</v>
      </c>
      <c r="B749" s="108" t="s">
        <v>2274</v>
      </c>
      <c r="C749" s="111">
        <f t="shared" si="54"/>
        <v>4</v>
      </c>
      <c r="D749" s="97">
        <v>2</v>
      </c>
      <c r="E749" s="97"/>
      <c r="F749" s="97">
        <v>2</v>
      </c>
      <c r="G749" s="97">
        <v>2</v>
      </c>
      <c r="H749" s="97"/>
      <c r="I749" s="97"/>
      <c r="J749" s="97"/>
      <c r="L749" s="159"/>
    </row>
    <row r="750" spans="1:12" ht="13.15" customHeight="1" x14ac:dyDescent="0.2">
      <c r="A750" s="107" t="s">
        <v>2275</v>
      </c>
      <c r="B750" s="108" t="s">
        <v>2276</v>
      </c>
      <c r="C750" s="111">
        <f t="shared" si="54"/>
        <v>5</v>
      </c>
      <c r="D750" s="97">
        <v>4</v>
      </c>
      <c r="E750" s="97"/>
      <c r="F750" s="97">
        <v>1</v>
      </c>
      <c r="G750" s="97">
        <v>1</v>
      </c>
      <c r="H750" s="97"/>
      <c r="I750" s="97"/>
      <c r="J750" s="97"/>
      <c r="L750" s="159"/>
    </row>
    <row r="751" spans="1:12" ht="13.15" customHeight="1" x14ac:dyDescent="0.2">
      <c r="A751" s="107" t="s">
        <v>2277</v>
      </c>
      <c r="B751" s="108" t="s">
        <v>2278</v>
      </c>
      <c r="C751" s="111">
        <f t="shared" si="54"/>
        <v>0</v>
      </c>
      <c r="D751" s="97"/>
      <c r="E751" s="97"/>
      <c r="F751" s="97"/>
      <c r="G751" s="97"/>
      <c r="H751" s="97"/>
      <c r="I751" s="97"/>
      <c r="J751" s="97"/>
      <c r="L751" s="159"/>
    </row>
    <row r="752" spans="1:12" ht="13.15" customHeight="1" x14ac:dyDescent="0.2">
      <c r="A752" s="107" t="s">
        <v>2279</v>
      </c>
      <c r="B752" s="108" t="s">
        <v>2280</v>
      </c>
      <c r="C752" s="111">
        <f t="shared" si="54"/>
        <v>0</v>
      </c>
      <c r="D752" s="97"/>
      <c r="E752" s="97"/>
      <c r="F752" s="97"/>
      <c r="G752" s="97"/>
      <c r="H752" s="97"/>
      <c r="I752" s="97"/>
      <c r="J752" s="97"/>
      <c r="L752" s="159"/>
    </row>
    <row r="753" spans="1:12" ht="13.15" customHeight="1" x14ac:dyDescent="0.2">
      <c r="A753" s="107" t="s">
        <v>2281</v>
      </c>
      <c r="B753" s="108" t="s">
        <v>2282</v>
      </c>
      <c r="C753" s="111">
        <f t="shared" si="54"/>
        <v>20</v>
      </c>
      <c r="D753" s="97">
        <v>14</v>
      </c>
      <c r="E753" s="97"/>
      <c r="F753" s="97">
        <v>6</v>
      </c>
      <c r="G753" s="97">
        <v>3</v>
      </c>
      <c r="H753" s="97"/>
      <c r="I753" s="97">
        <v>3</v>
      </c>
      <c r="J753" s="97"/>
      <c r="L753" s="159"/>
    </row>
    <row r="754" spans="1:12" ht="13.15" customHeight="1" x14ac:dyDescent="0.2">
      <c r="A754" s="107" t="s">
        <v>2283</v>
      </c>
      <c r="B754" s="108" t="s">
        <v>2284</v>
      </c>
      <c r="C754" s="111">
        <f t="shared" si="54"/>
        <v>1</v>
      </c>
      <c r="D754" s="97">
        <v>1</v>
      </c>
      <c r="E754" s="97"/>
      <c r="F754" s="97"/>
      <c r="G754" s="97"/>
      <c r="H754" s="97"/>
      <c r="I754" s="97"/>
      <c r="J754" s="97"/>
      <c r="L754" s="159"/>
    </row>
    <row r="755" spans="1:12" ht="13.15" customHeight="1" x14ac:dyDescent="0.2">
      <c r="A755" s="107" t="s">
        <v>104</v>
      </c>
      <c r="B755" s="108" t="s">
        <v>1078</v>
      </c>
      <c r="C755" s="111">
        <f t="shared" si="54"/>
        <v>0</v>
      </c>
      <c r="D755" s="97"/>
      <c r="E755" s="97"/>
      <c r="F755" s="97"/>
      <c r="G755" s="97"/>
      <c r="H755" s="97"/>
      <c r="I755" s="97"/>
      <c r="J755" s="97"/>
      <c r="L755" s="159"/>
    </row>
    <row r="756" spans="1:12" ht="13.15" customHeight="1" x14ac:dyDescent="0.2">
      <c r="A756" s="107" t="s">
        <v>104</v>
      </c>
      <c r="B756" s="108" t="s">
        <v>1079</v>
      </c>
      <c r="C756" s="111">
        <f t="shared" si="54"/>
        <v>230</v>
      </c>
      <c r="D756" s="120">
        <f t="shared" ref="D756:J756" si="55">SUM(D731:D755)</f>
        <v>167</v>
      </c>
      <c r="E756" s="120">
        <f t="shared" si="55"/>
        <v>3</v>
      </c>
      <c r="F756" s="120">
        <f t="shared" si="55"/>
        <v>60</v>
      </c>
      <c r="G756" s="120">
        <f t="shared" si="55"/>
        <v>42</v>
      </c>
      <c r="H756" s="120">
        <f t="shared" si="55"/>
        <v>1</v>
      </c>
      <c r="I756" s="120">
        <f t="shared" si="55"/>
        <v>17</v>
      </c>
      <c r="J756" s="120">
        <f t="shared" si="55"/>
        <v>0</v>
      </c>
      <c r="L756" s="159"/>
    </row>
  </sheetData>
  <mergeCells count="11">
    <mergeCell ref="G2:J2"/>
    <mergeCell ref="G3:G4"/>
    <mergeCell ref="H3:H4"/>
    <mergeCell ref="I3:J3"/>
    <mergeCell ref="A1:J1"/>
    <mergeCell ref="A2:A4"/>
    <mergeCell ref="B2:B4"/>
    <mergeCell ref="C2:C4"/>
    <mergeCell ref="D2:D4"/>
    <mergeCell ref="E2:E4"/>
    <mergeCell ref="F2:F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&amp;C&amp;LA1868DE8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2018-09-26T12:41:46Z</cp:lastPrinted>
  <dcterms:created xsi:type="dcterms:W3CDTF">2015-09-09T11:47:13Z</dcterms:created>
  <dcterms:modified xsi:type="dcterms:W3CDTF">2021-02-15T14:09:53Z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Зведений- 2-к_4.2020_05.02.2021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31900906</vt:i4>
  </property>
  <property fmtid="{D5CDD505-2E9C-101B-9397-08002B2CF9AE}" pid="7" name="Тип звіту">
    <vt:lpwstr>Зведений- 2-к</vt:lpwstr>
  </property>
  <property fmtid="{D5CDD505-2E9C-101B-9397-08002B2CF9AE}" pid="8" name="К.Cума">
    <vt:lpwstr>A1868DE8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77F0252A</vt:lpwstr>
  </property>
  <property fmtid="{D5CDD505-2E9C-101B-9397-08002B2CF9AE}" pid="16" name="Версія БД">
    <vt:lpwstr>3.26.1.2513</vt:lpwstr>
  </property>
</Properties>
</file>